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1940" activeTab="0"/>
  </bookViews>
  <sheets>
    <sheet name="H29.10.1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<sst xmlns="http://schemas.openxmlformats.org/spreadsheetml/2006/main" count="57" uniqueCount="54">
  <si>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</si>
  <si>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</si>
  <si>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</si>
  <si>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</si>
  <si>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</si>
  <si>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</si>
  <si>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</si>
  <si>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</si>
  <si>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</si>
  <si>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</si>
  <si>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</si>
  <si>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</si>
  <si>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</si>
  <si>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</si>
  <si>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</si>
  <si>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</si>
  <si>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</si>
  <si>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</si>
  <si>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</si>
  <si>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</si>
  <si>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</si>
  <si>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</si>
  <si>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</si>
  <si>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</si>
  <si>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</si>
  <si>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</si>
  <si>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</si>
  <si>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</si>
  <si>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</si>
  <si>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</si>
  <si>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</si>
  <si>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</si>
  <si>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</si>
  <si>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</si>
  <si>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外国人</t>
  </si>
  <si>
    <t>江田島町人口（外国人含む）</t>
  </si>
  <si>
    <t>能美町人口（外国人含む）</t>
  </si>
  <si>
    <t>沖美町人口（外国人含む）</t>
  </si>
  <si>
    <t>大柿町人口（外国人含む）</t>
  </si>
  <si>
    <t>　高齢化率</t>
  </si>
  <si>
    <t>65歳以上人口</t>
  </si>
  <si>
    <t>（外国人除く）</t>
  </si>
  <si>
    <t>対人口前月比</t>
  </si>
  <si>
    <t>日本人</t>
  </si>
  <si>
    <t>外国人含む</t>
  </si>
  <si>
    <t>日本人合計</t>
  </si>
  <si>
    <t>外国人合計</t>
  </si>
  <si>
    <t>住基人口</t>
  </si>
  <si>
    <t>人口合計</t>
  </si>
  <si>
    <t>平成29年11月1日分　住民基本台帳人口・世帯数</t>
  </si>
  <si>
    <t>10,232人</t>
  </si>
  <si>
    <t>3</t>
  </si>
  <si>
    <t>-3</t>
  </si>
  <si>
    <t>37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</si>
</sst>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2" fillId="33" borderId="10" xfId="0" applyNumberFormat="1" applyFont="1" applyFill="1" applyBorder="1" applyAlignment="1">
      <alignment vertical="center"/>
    </xf>
    <xf numFmtId="176" fontId="2" fillId="34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4" fillId="35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176" fontId="2" fillId="35" borderId="10" xfId="0" applyNumberFormat="1" applyFont="1" applyFill="1" applyBorder="1" applyAlignment="1">
      <alignment/>
    </xf>
    <xf numFmtId="176" fontId="0" fillId="0" borderId="10" xfId="0" applyNumberForma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6" fontId="0" fillId="36" borderId="10" xfId="0" applyNumberFormat="1" applyFill="1" applyBorder="1" applyAlignment="1">
      <alignment horizontal="right" vertical="center"/>
    </xf>
    <xf numFmtId="176" fontId="3" fillId="36" borderId="10" xfId="0" applyNumberFormat="1" applyFont="1" applyFill="1" applyBorder="1" applyAlignment="1">
      <alignment horizontal="right" vertical="center"/>
    </xf>
    <xf numFmtId="176" fontId="3" fillId="36" borderId="10" xfId="0" applyNumberFormat="1" applyFont="1" applyFill="1" applyBorder="1" applyAlignment="1">
      <alignment vertical="center"/>
    </xf>
    <xf numFmtId="0" fontId="0" fillId="36" borderId="10" xfId="0" applyFont="1" applyFill="1" applyBorder="1" applyAlignment="1">
      <alignment horizontal="center" vertical="center" shrinkToFit="1"/>
    </xf>
    <xf numFmtId="0" fontId="0" fillId="36" borderId="10" xfId="0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 shrinkToFit="1"/>
    </xf>
    <xf numFmtId="0" fontId="39" fillId="36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36" borderId="1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pane ySplit="2" topLeftCell="A9" activePane="bottomLeft" state="frozen"/>
      <selection pane="topLeft" activeCell="A1" sqref="A1"/>
      <selection pane="bottomLeft" activeCell="L44" sqref="L44"/>
    </sheetView>
  </sheetViews>
  <sheetFormatPr defaultColWidth="9.00390625" defaultRowHeight="13.5"/>
  <cols>
    <col min="1" max="1" width="17.125" style="0" customWidth="1"/>
    <col min="2" max="2" width="31.625" style="4" customWidth="1"/>
    <col min="3" max="6" width="8.625" style="4" customWidth="1"/>
  </cols>
  <sheetData>
    <row r="1" spans="1:6" ht="18" customHeight="1">
      <c r="A1" s="38" t="s">
        <v>49</v>
      </c>
      <c r="B1" s="38"/>
      <c r="C1" s="38"/>
      <c r="D1" s="38"/>
      <c r="E1" s="38"/>
      <c r="F1" s="38"/>
    </row>
    <row r="2" spans="1:6" ht="13.5">
      <c r="A2" s="25"/>
      <c r="B2" s="25"/>
      <c r="C2" s="1" t="s">
        <v>0</v>
      </c>
      <c r="D2" s="1" t="s">
        <v>1</v>
      </c>
      <c r="E2" s="1" t="s">
        <v>2</v>
      </c>
      <c r="F2" s="1" t="s">
        <v>3</v>
      </c>
    </row>
    <row r="3" spans="1:6" ht="14.25">
      <c r="A3" s="28" t="s">
        <v>4</v>
      </c>
      <c r="B3" s="28"/>
      <c r="C3" s="2">
        <f>SUM(C4:C14)</f>
        <v>4227</v>
      </c>
      <c r="D3" s="2">
        <f>SUM(D4:D14)</f>
        <v>4236</v>
      </c>
      <c r="E3" s="2">
        <f>SUM(E4:E14)</f>
        <v>8463</v>
      </c>
      <c r="F3" s="2">
        <f>SUM(F4:F14)</f>
        <v>4612</v>
      </c>
    </row>
    <row r="4" spans="1:6" ht="13.5">
      <c r="A4" s="29" t="s">
        <v>5</v>
      </c>
      <c r="B4" s="29"/>
      <c r="C4" s="16">
        <v>633</v>
      </c>
      <c r="D4" s="16">
        <v>772</v>
      </c>
      <c r="E4" s="17">
        <v>1405</v>
      </c>
      <c r="F4" s="16">
        <v>707</v>
      </c>
    </row>
    <row r="5" spans="1:6" ht="13.5">
      <c r="A5" s="29" t="s">
        <v>6</v>
      </c>
      <c r="B5" s="29"/>
      <c r="C5" s="16">
        <v>483</v>
      </c>
      <c r="D5" s="16">
        <v>396</v>
      </c>
      <c r="E5" s="17">
        <v>879</v>
      </c>
      <c r="F5" s="16">
        <v>532</v>
      </c>
    </row>
    <row r="6" spans="1:6" ht="13.5">
      <c r="A6" s="29" t="s">
        <v>7</v>
      </c>
      <c r="B6" s="29"/>
      <c r="C6" s="16">
        <v>294</v>
      </c>
      <c r="D6" s="16">
        <v>288</v>
      </c>
      <c r="E6" s="17">
        <v>582</v>
      </c>
      <c r="F6" s="16">
        <v>285</v>
      </c>
    </row>
    <row r="7" spans="1:6" ht="13.5">
      <c r="A7" s="29" t="s">
        <v>8</v>
      </c>
      <c r="B7" s="29"/>
      <c r="C7" s="16">
        <v>207</v>
      </c>
      <c r="D7" s="16">
        <v>247</v>
      </c>
      <c r="E7" s="17">
        <v>454</v>
      </c>
      <c r="F7" s="16">
        <v>251</v>
      </c>
    </row>
    <row r="8" spans="1:6" ht="13.5">
      <c r="A8" s="29" t="s">
        <v>9</v>
      </c>
      <c r="B8" s="29"/>
      <c r="C8" s="16">
        <v>623</v>
      </c>
      <c r="D8" s="16">
        <v>751</v>
      </c>
      <c r="E8" s="17">
        <v>1374</v>
      </c>
      <c r="F8" s="16">
        <v>717</v>
      </c>
    </row>
    <row r="9" spans="1:6" ht="13.5">
      <c r="A9" s="29" t="s">
        <v>10</v>
      </c>
      <c r="B9" s="29"/>
      <c r="C9" s="16">
        <v>817</v>
      </c>
      <c r="D9" s="16">
        <v>909</v>
      </c>
      <c r="E9" s="17">
        <v>1726</v>
      </c>
      <c r="F9" s="16">
        <v>845</v>
      </c>
    </row>
    <row r="10" spans="1:6" ht="13.5">
      <c r="A10" s="29" t="s">
        <v>11</v>
      </c>
      <c r="B10" s="29"/>
      <c r="C10" s="16">
        <v>34</v>
      </c>
      <c r="D10" s="16">
        <v>36</v>
      </c>
      <c r="E10" s="17">
        <v>70</v>
      </c>
      <c r="F10" s="16">
        <v>33</v>
      </c>
    </row>
    <row r="11" spans="1:6" ht="13.5">
      <c r="A11" s="29" t="s">
        <v>12</v>
      </c>
      <c r="B11" s="29"/>
      <c r="C11" s="16">
        <v>89</v>
      </c>
      <c r="D11" s="16">
        <v>117</v>
      </c>
      <c r="E11" s="17">
        <v>206</v>
      </c>
      <c r="F11" s="16">
        <v>112</v>
      </c>
    </row>
    <row r="12" spans="1:6" ht="13.5">
      <c r="A12" s="29" t="s">
        <v>13</v>
      </c>
      <c r="B12" s="29"/>
      <c r="C12" s="16">
        <v>267</v>
      </c>
      <c r="D12" s="16">
        <v>232</v>
      </c>
      <c r="E12" s="17">
        <v>499</v>
      </c>
      <c r="F12" s="16">
        <v>247</v>
      </c>
    </row>
    <row r="13" spans="1:6" ht="13.5">
      <c r="A13" s="29" t="s">
        <v>14</v>
      </c>
      <c r="B13" s="29"/>
      <c r="C13" s="16">
        <v>352</v>
      </c>
      <c r="D13" s="16">
        <v>451</v>
      </c>
      <c r="E13" s="17">
        <v>803</v>
      </c>
      <c r="F13" s="16">
        <v>418</v>
      </c>
    </row>
    <row r="14" spans="1:6" ht="13.5">
      <c r="A14" s="30" t="s">
        <v>15</v>
      </c>
      <c r="B14" s="30"/>
      <c r="C14" s="16">
        <v>428</v>
      </c>
      <c r="D14" s="16">
        <v>37</v>
      </c>
      <c r="E14" s="17">
        <v>465</v>
      </c>
      <c r="F14" s="16">
        <v>465</v>
      </c>
    </row>
    <row r="15" spans="1:6" ht="13.5">
      <c r="A15" s="31" t="s">
        <v>34</v>
      </c>
      <c r="B15" s="31"/>
      <c r="C15" s="19">
        <v>104</v>
      </c>
      <c r="D15" s="19">
        <v>77</v>
      </c>
      <c r="E15" s="20">
        <v>181</v>
      </c>
      <c r="F15" s="19">
        <v>134</v>
      </c>
    </row>
    <row r="16" spans="1:6" ht="13.5">
      <c r="A16" s="31" t="s">
        <v>35</v>
      </c>
      <c r="B16" s="31"/>
      <c r="C16" s="20">
        <f>SUM(C4:C15)</f>
        <v>4331</v>
      </c>
      <c r="D16" s="20">
        <f>SUM(D4:D15)</f>
        <v>4313</v>
      </c>
      <c r="E16" s="20">
        <f>SUM(E4:E15)</f>
        <v>8644</v>
      </c>
      <c r="F16" s="20">
        <f>SUM(F4:F15)</f>
        <v>4746</v>
      </c>
    </row>
    <row r="17" spans="1:6" ht="14.25">
      <c r="A17" s="32" t="s">
        <v>16</v>
      </c>
      <c r="B17" s="32"/>
      <c r="C17" s="18">
        <f>SUM(C18:C20)</f>
        <v>2369</v>
      </c>
      <c r="D17" s="18">
        <f>SUM(D18:D20)</f>
        <v>2680</v>
      </c>
      <c r="E17" s="18">
        <f>SUM(E18:E20)</f>
        <v>5049</v>
      </c>
      <c r="F17" s="18">
        <f>SUM(F18:F20)</f>
        <v>2447</v>
      </c>
    </row>
    <row r="18" spans="1:11" ht="13.5">
      <c r="A18" s="33" t="s">
        <v>17</v>
      </c>
      <c r="B18" s="33"/>
      <c r="C18" s="16">
        <v>924</v>
      </c>
      <c r="D18" s="16">
        <v>1036</v>
      </c>
      <c r="E18" s="17">
        <v>1960</v>
      </c>
      <c r="F18" s="16">
        <v>958</v>
      </c>
      <c r="K18" s="24"/>
    </row>
    <row r="19" spans="1:6" ht="13.5">
      <c r="A19" s="33" t="s">
        <v>18</v>
      </c>
      <c r="B19" s="33"/>
      <c r="C19" s="16">
        <v>941</v>
      </c>
      <c r="D19" s="16">
        <v>1032</v>
      </c>
      <c r="E19" s="17">
        <v>1973</v>
      </c>
      <c r="F19" s="16">
        <v>929</v>
      </c>
    </row>
    <row r="20" spans="1:6" ht="13.5">
      <c r="A20" s="33" t="s">
        <v>19</v>
      </c>
      <c r="B20" s="33"/>
      <c r="C20" s="16">
        <v>504</v>
      </c>
      <c r="D20" s="16">
        <v>612</v>
      </c>
      <c r="E20" s="17">
        <v>1116</v>
      </c>
      <c r="F20" s="16">
        <v>560</v>
      </c>
    </row>
    <row r="21" spans="1:6" ht="13.5">
      <c r="A21" s="34" t="s">
        <v>34</v>
      </c>
      <c r="B21" s="34"/>
      <c r="C21" s="19">
        <v>129</v>
      </c>
      <c r="D21" s="19">
        <v>53</v>
      </c>
      <c r="E21" s="20">
        <v>182</v>
      </c>
      <c r="F21" s="19">
        <v>163</v>
      </c>
    </row>
    <row r="22" spans="1:6" ht="13.5">
      <c r="A22" s="34" t="s">
        <v>36</v>
      </c>
      <c r="B22" s="34"/>
      <c r="C22" s="20">
        <f>SUM(C18:C21)</f>
        <v>2498</v>
      </c>
      <c r="D22" s="20">
        <f>SUM(D18:D21)</f>
        <v>2733</v>
      </c>
      <c r="E22" s="20">
        <f>SUM(E18:E21)</f>
        <v>5231</v>
      </c>
      <c r="F22" s="20">
        <f>SUM(F18:F21)</f>
        <v>2610</v>
      </c>
    </row>
    <row r="23" spans="1:6" ht="14.25">
      <c r="A23" s="32" t="s">
        <v>20</v>
      </c>
      <c r="B23" s="32"/>
      <c r="C23" s="18">
        <f>SUM(C24:C29)</f>
        <v>1408</v>
      </c>
      <c r="D23" s="18">
        <f>SUM(D24:D29)</f>
        <v>1553</v>
      </c>
      <c r="E23" s="18">
        <f>SUM(E24:E29)</f>
        <v>2961</v>
      </c>
      <c r="F23" s="18">
        <f>SUM(F24:F29)</f>
        <v>1555</v>
      </c>
    </row>
    <row r="24" spans="1:6" ht="13.5">
      <c r="A24" s="33" t="s">
        <v>21</v>
      </c>
      <c r="B24" s="33"/>
      <c r="C24" s="16">
        <v>225</v>
      </c>
      <c r="D24" s="16">
        <v>242</v>
      </c>
      <c r="E24" s="17">
        <v>467</v>
      </c>
      <c r="F24" s="16">
        <v>252</v>
      </c>
    </row>
    <row r="25" spans="1:6" ht="13.5">
      <c r="A25" s="33" t="s">
        <v>22</v>
      </c>
      <c r="B25" s="33"/>
      <c r="C25" s="16">
        <v>127</v>
      </c>
      <c r="D25" s="16">
        <v>127</v>
      </c>
      <c r="E25" s="17">
        <v>254</v>
      </c>
      <c r="F25" s="16">
        <v>142</v>
      </c>
    </row>
    <row r="26" spans="1:6" ht="13.5">
      <c r="A26" s="33" t="s">
        <v>23</v>
      </c>
      <c r="B26" s="33"/>
      <c r="C26" s="16">
        <v>242</v>
      </c>
      <c r="D26" s="16">
        <v>264</v>
      </c>
      <c r="E26" s="17">
        <v>506</v>
      </c>
      <c r="F26" s="16">
        <v>278</v>
      </c>
    </row>
    <row r="27" spans="1:6" ht="13.5">
      <c r="A27" s="33" t="s">
        <v>24</v>
      </c>
      <c r="B27" s="33"/>
      <c r="C27" s="16">
        <v>470</v>
      </c>
      <c r="D27" s="16">
        <v>534</v>
      </c>
      <c r="E27" s="17">
        <v>1004</v>
      </c>
      <c r="F27" s="16">
        <v>515</v>
      </c>
    </row>
    <row r="28" spans="1:6" ht="13.5">
      <c r="A28" s="33" t="s">
        <v>25</v>
      </c>
      <c r="B28" s="33"/>
      <c r="C28" s="16">
        <v>202</v>
      </c>
      <c r="D28" s="16">
        <v>221</v>
      </c>
      <c r="E28" s="17">
        <v>423</v>
      </c>
      <c r="F28" s="16">
        <v>201</v>
      </c>
    </row>
    <row r="29" spans="1:6" ht="13.5">
      <c r="A29" s="33" t="s">
        <v>26</v>
      </c>
      <c r="B29" s="33"/>
      <c r="C29" s="16">
        <v>142</v>
      </c>
      <c r="D29" s="16">
        <v>165</v>
      </c>
      <c r="E29" s="17">
        <v>307</v>
      </c>
      <c r="F29" s="16">
        <v>167</v>
      </c>
    </row>
    <row r="30" spans="1:6" ht="13.5">
      <c r="A30" s="34" t="s">
        <v>34</v>
      </c>
      <c r="B30" s="34"/>
      <c r="C30" s="19">
        <v>240</v>
      </c>
      <c r="D30" s="19">
        <v>53</v>
      </c>
      <c r="E30" s="20">
        <v>293</v>
      </c>
      <c r="F30" s="19">
        <v>250</v>
      </c>
    </row>
    <row r="31" spans="1:6" ht="13.5">
      <c r="A31" s="34" t="s">
        <v>37</v>
      </c>
      <c r="B31" s="34"/>
      <c r="C31" s="20">
        <f>SUM(C24:C30)</f>
        <v>1648</v>
      </c>
      <c r="D31" s="20">
        <f>SUM(D24:D30)</f>
        <v>1606</v>
      </c>
      <c r="E31" s="20">
        <f>C31+D31</f>
        <v>3254</v>
      </c>
      <c r="F31" s="20">
        <f>SUM(F24:F30)</f>
        <v>1805</v>
      </c>
    </row>
    <row r="32" spans="1:6" ht="14.25">
      <c r="A32" s="32" t="s">
        <v>27</v>
      </c>
      <c r="B32" s="32"/>
      <c r="C32" s="18">
        <f>SUM(C33:C38)</f>
        <v>3331</v>
      </c>
      <c r="D32" s="18">
        <f>SUM(D33:D38)</f>
        <v>3605</v>
      </c>
      <c r="E32" s="18">
        <f>SUM(E33:E38)</f>
        <v>6936</v>
      </c>
      <c r="F32" s="18">
        <f>SUM(F33:F38)</f>
        <v>3514</v>
      </c>
    </row>
    <row r="33" spans="1:6" ht="13.5">
      <c r="A33" s="33" t="s">
        <v>28</v>
      </c>
      <c r="B33" s="33"/>
      <c r="C33" s="16">
        <v>332</v>
      </c>
      <c r="D33" s="16">
        <v>387</v>
      </c>
      <c r="E33" s="17">
        <v>719</v>
      </c>
      <c r="F33" s="16">
        <v>398</v>
      </c>
    </row>
    <row r="34" spans="1:6" ht="13.5">
      <c r="A34" s="33" t="s">
        <v>29</v>
      </c>
      <c r="B34" s="33"/>
      <c r="C34" s="16">
        <v>1065</v>
      </c>
      <c r="D34" s="16">
        <v>1163</v>
      </c>
      <c r="E34" s="17">
        <v>2228</v>
      </c>
      <c r="F34" s="16">
        <v>1057</v>
      </c>
    </row>
    <row r="35" spans="1:6" ht="13.5">
      <c r="A35" s="33" t="s">
        <v>30</v>
      </c>
      <c r="B35" s="33"/>
      <c r="C35" s="16">
        <v>234</v>
      </c>
      <c r="D35" s="16">
        <v>218</v>
      </c>
      <c r="E35" s="17">
        <v>452</v>
      </c>
      <c r="F35" s="16">
        <v>228</v>
      </c>
    </row>
    <row r="36" spans="1:6" ht="13.5">
      <c r="A36" s="33" t="s">
        <v>31</v>
      </c>
      <c r="B36" s="33"/>
      <c r="C36" s="16">
        <v>389</v>
      </c>
      <c r="D36" s="16">
        <v>429</v>
      </c>
      <c r="E36" s="17">
        <v>818</v>
      </c>
      <c r="F36" s="16">
        <v>418</v>
      </c>
    </row>
    <row r="37" spans="1:6" ht="13.5">
      <c r="A37" s="33" t="s">
        <v>32</v>
      </c>
      <c r="B37" s="33"/>
      <c r="C37" s="16">
        <v>636</v>
      </c>
      <c r="D37" s="16">
        <v>686</v>
      </c>
      <c r="E37" s="17">
        <v>1322</v>
      </c>
      <c r="F37" s="16">
        <v>707</v>
      </c>
    </row>
    <row r="38" spans="1:6" ht="13.5">
      <c r="A38" s="33" t="s">
        <v>33</v>
      </c>
      <c r="B38" s="33"/>
      <c r="C38" s="16">
        <v>675</v>
      </c>
      <c r="D38" s="16">
        <v>722</v>
      </c>
      <c r="E38" s="17">
        <v>1397</v>
      </c>
      <c r="F38" s="16">
        <v>706</v>
      </c>
    </row>
    <row r="39" spans="1:6" ht="13.5">
      <c r="A39" s="34" t="s">
        <v>34</v>
      </c>
      <c r="B39" s="34"/>
      <c r="C39" s="19">
        <v>51</v>
      </c>
      <c r="D39" s="19">
        <v>57</v>
      </c>
      <c r="E39" s="20">
        <v>108</v>
      </c>
      <c r="F39" s="19">
        <v>83</v>
      </c>
    </row>
    <row r="40" spans="1:6" ht="13.5">
      <c r="A40" s="34" t="s">
        <v>38</v>
      </c>
      <c r="B40" s="34"/>
      <c r="C40" s="21">
        <f>SUM(C33:C39)</f>
        <v>3382</v>
      </c>
      <c r="D40" s="21">
        <f>SUM(D33:D39)</f>
        <v>3662</v>
      </c>
      <c r="E40" s="21">
        <f>SUM(E33:E39)</f>
        <v>7044</v>
      </c>
      <c r="F40" s="21">
        <f>SUM(F33:F39)</f>
        <v>3597</v>
      </c>
    </row>
    <row r="41" spans="1:6" ht="14.25">
      <c r="A41" s="35" t="s">
        <v>47</v>
      </c>
      <c r="B41" s="14" t="s">
        <v>45</v>
      </c>
      <c r="C41" s="3">
        <f>C3+C17+C23+C32</f>
        <v>11335</v>
      </c>
      <c r="D41" s="3">
        <f>D3+D17+D23+D32</f>
        <v>12074</v>
      </c>
      <c r="E41" s="3">
        <f>E3+E17+E23+E32</f>
        <v>23409</v>
      </c>
      <c r="F41" s="3">
        <f>F3+F17+F23+F32</f>
        <v>12128</v>
      </c>
    </row>
    <row r="42" spans="1:6" ht="13.5" customHeight="1">
      <c r="A42" s="36"/>
      <c r="B42" s="22" t="s">
        <v>46</v>
      </c>
      <c r="C42" s="23">
        <v>524</v>
      </c>
      <c r="D42" s="23">
        <v>240</v>
      </c>
      <c r="E42" s="23">
        <v>764</v>
      </c>
      <c r="F42" s="23">
        <v>630</v>
      </c>
    </row>
    <row r="43" spans="1:6" ht="13.5" customHeight="1">
      <c r="A43" s="37"/>
      <c r="B43" s="12" t="s">
        <v>48</v>
      </c>
      <c r="C43" s="15">
        <f>C41+C42</f>
        <v>11859</v>
      </c>
      <c r="D43" s="15">
        <f>D41+D42</f>
        <v>12314</v>
      </c>
      <c r="E43" s="15">
        <f>C43+D43</f>
        <v>24173</v>
      </c>
      <c r="F43" s="15">
        <f>F41+F42</f>
        <v>12758</v>
      </c>
    </row>
    <row r="44" spans="1:6" s="11" customFormat="1" ht="13.5">
      <c r="A44" s="26" t="s">
        <v>42</v>
      </c>
      <c r="B44" s="13" t="s">
        <v>43</v>
      </c>
      <c r="C44" s="10">
        <v>-31</v>
      </c>
      <c r="D44" s="10">
        <v>-24</v>
      </c>
      <c r="E44" s="10">
        <v>-55</v>
      </c>
      <c r="F44" s="10">
        <v>-14</v>
      </c>
    </row>
    <row r="45" spans="1:6" ht="13.5">
      <c r="A45" s="27"/>
      <c r="B45" s="13" t="s">
        <v>44</v>
      </c>
      <c r="C45" s="9" t="s">
        <v>51</v>
      </c>
      <c r="D45" s="9" t="s">
        <v>52</v>
      </c>
      <c r="E45" s="9">
        <f>C45+D45</f>
        <v>0</v>
      </c>
      <c r="F45" s="9" t="s">
        <v>53</v>
      </c>
    </row>
    <row r="46" ht="14.25" customHeight="1"/>
    <row r="47" spans="2:6" ht="13.5">
      <c r="B47" s="6"/>
      <c r="C47" s="5"/>
      <c r="D47" s="25" t="s">
        <v>39</v>
      </c>
      <c r="E47" s="25"/>
      <c r="F47" s="7">
        <v>0.4371</v>
      </c>
    </row>
    <row r="48" spans="2:6" ht="13.5">
      <c r="B48" s="6"/>
      <c r="D48" s="25" t="s">
        <v>40</v>
      </c>
      <c r="E48" s="25"/>
      <c r="F48" s="1" t="s">
        <v>50</v>
      </c>
    </row>
    <row r="49" ht="13.5">
      <c r="F49" s="8" t="s">
        <v>41</v>
      </c>
    </row>
  </sheetData>
  <sheetProtection/>
  <mergeCells count="44">
    <mergeCell ref="A1:F1"/>
    <mergeCell ref="A38:B38"/>
    <mergeCell ref="A39:B39"/>
    <mergeCell ref="A40:B40"/>
    <mergeCell ref="A26:B26"/>
    <mergeCell ref="A27:B27"/>
    <mergeCell ref="A28:B28"/>
    <mergeCell ref="A29:B29"/>
    <mergeCell ref="A30:B30"/>
    <mergeCell ref="A31:B31"/>
    <mergeCell ref="A33:B33"/>
    <mergeCell ref="A34:B34"/>
    <mergeCell ref="A35:B35"/>
    <mergeCell ref="A36:B36"/>
    <mergeCell ref="A37:B37"/>
    <mergeCell ref="A41:A43"/>
    <mergeCell ref="A21:B21"/>
    <mergeCell ref="A22:B22"/>
    <mergeCell ref="A23:B23"/>
    <mergeCell ref="A24:B24"/>
    <mergeCell ref="A25:B25"/>
    <mergeCell ref="A32:B32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D47:E47"/>
    <mergeCell ref="D48:E48"/>
    <mergeCell ref="A44:A45"/>
    <mergeCell ref="A2:B2"/>
    <mergeCell ref="A3:B3"/>
    <mergeCell ref="A4:B4"/>
    <mergeCell ref="A5:B5"/>
    <mergeCell ref="A6:B6"/>
    <mergeCell ref="A7:B7"/>
    <mergeCell ref="A8:B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m-mito519</cp:lastModifiedBy>
  <cp:lastPrinted>2017-10-04T01:07:34Z</cp:lastPrinted>
  <dcterms:created xsi:type="dcterms:W3CDTF">2008-12-10T06:51:26Z</dcterms:created>
  <dcterms:modified xsi:type="dcterms:W3CDTF">2017-11-02T00:52:01Z</dcterms:modified>
  <cp:category/>
  <cp:version/>
  <cp:contentType/>
  <cp:contentStatus/>
</cp:coreProperties>
</file>