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30財産管理課\●【作成中】包括施設管理業務\260623実施要領\"/>
    </mc:Choice>
  </mc:AlternateContent>
  <xr:revisionPtr revIDLastSave="0" documentId="13_ncr:1_{5855BC1A-4CFF-4D27-86A4-5EC6CBB38F49}" xr6:coauthVersionLast="47" xr6:coauthVersionMax="47" xr10:uidLastSave="{00000000-0000-0000-0000-000000000000}"/>
  <bookViews>
    <workbookView xWindow="-120" yWindow="-120" windowWidth="29040" windowHeight="15720" xr2:uid="{29A14B9B-C03D-4EC8-A281-7BAC05AC10FC}"/>
  </bookViews>
  <sheets>
    <sheet name="対象施設一覧 " sheetId="2" r:id="rId1"/>
  </sheets>
  <definedNames>
    <definedName name="_xlnm._FilterDatabase" localSheetId="0" hidden="1">'対象施設一覧 '!$A$3:$AC$114</definedName>
    <definedName name="_xlnm.Print_Area" localSheetId="0">'対象施設一覧 '!$A$1:$AC$115</definedName>
    <definedName name="_xlnm.Print_Titles" localSheetId="0">'対象施設一覧 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15" i="2" l="1"/>
  <c r="AB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Z115" i="2"/>
  <c r="AC115" i="2"/>
  <c r="K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E31" i="2"/>
  <c r="E115" i="2" s="1"/>
  <c r="I30" i="2"/>
  <c r="I29" i="2"/>
  <c r="I28" i="2"/>
  <c r="I27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</calcChain>
</file>

<file path=xl/sharedStrings.xml><?xml version="1.0" encoding="utf-8"?>
<sst xmlns="http://schemas.openxmlformats.org/spreadsheetml/2006/main" count="961" uniqueCount="222">
  <si>
    <t>財産管理課</t>
    <rPh sb="0" eb="5">
      <t>ザイサンカンリカ</t>
    </rPh>
    <phoneticPr fontId="2"/>
  </si>
  <si>
    <t>建物
番号</t>
    <rPh sb="0" eb="2">
      <t>タテモノ</t>
    </rPh>
    <rPh sb="3" eb="5">
      <t>バンゴウ</t>
    </rPh>
    <phoneticPr fontId="2"/>
  </si>
  <si>
    <t>施設名称</t>
    <rPh sb="0" eb="4">
      <t>シセツメイショウ</t>
    </rPh>
    <phoneticPr fontId="2"/>
  </si>
  <si>
    <t>所管部署</t>
    <rPh sb="0" eb="2">
      <t>ショカン</t>
    </rPh>
    <rPh sb="2" eb="4">
      <t>ブショ</t>
    </rPh>
    <phoneticPr fontId="2"/>
  </si>
  <si>
    <t>所在地</t>
    <rPh sb="0" eb="3">
      <t>ショザイチ</t>
    </rPh>
    <phoneticPr fontId="2"/>
  </si>
  <si>
    <t>延べ床面積
（㎡）</t>
    <rPh sb="0" eb="1">
      <t>ノ</t>
    </rPh>
    <rPh sb="2" eb="5">
      <t>ユカメンセキ</t>
    </rPh>
    <phoneticPr fontId="2"/>
  </si>
  <si>
    <t>構造</t>
    <rPh sb="0" eb="2">
      <t>コウゾウ</t>
    </rPh>
    <phoneticPr fontId="2"/>
  </si>
  <si>
    <t>階
数</t>
    <rPh sb="0" eb="1">
      <t>カイ</t>
    </rPh>
    <rPh sb="2" eb="3">
      <t>スウ</t>
    </rPh>
    <phoneticPr fontId="2"/>
  </si>
  <si>
    <t>建築年度</t>
    <rPh sb="0" eb="2">
      <t>ケンチク</t>
    </rPh>
    <rPh sb="2" eb="4">
      <t>ネンド</t>
    </rPh>
    <phoneticPr fontId="2"/>
  </si>
  <si>
    <t>空調設備</t>
    <rPh sb="0" eb="4">
      <t>クウチョウセツビ</t>
    </rPh>
    <phoneticPr fontId="2"/>
  </si>
  <si>
    <t>自動扉開閉装置</t>
    <rPh sb="0" eb="7">
      <t>ジドウトビラカイヘイソウチ</t>
    </rPh>
    <phoneticPr fontId="2"/>
  </si>
  <si>
    <t>受水槽・高架水槽</t>
    <rPh sb="0" eb="3">
      <t>ジュスイソウ</t>
    </rPh>
    <rPh sb="4" eb="6">
      <t>コウカ</t>
    </rPh>
    <rPh sb="6" eb="8">
      <t>スイソウ</t>
    </rPh>
    <phoneticPr fontId="2"/>
  </si>
  <si>
    <t>プール循環機</t>
    <rPh sb="3" eb="5">
      <t>ジュンカン</t>
    </rPh>
    <rPh sb="5" eb="6">
      <t>キ</t>
    </rPh>
    <phoneticPr fontId="2"/>
  </si>
  <si>
    <t>遊具</t>
    <rPh sb="0" eb="2">
      <t>ユウグ</t>
    </rPh>
    <phoneticPr fontId="2"/>
  </si>
  <si>
    <t>特定建築物定期点検</t>
    <rPh sb="0" eb="9">
      <t>トクテイケンチクブツテイキテンケン</t>
    </rPh>
    <phoneticPr fontId="2"/>
  </si>
  <si>
    <t>建物管理</t>
    <rPh sb="0" eb="4">
      <t>タテモノカンリ</t>
    </rPh>
    <phoneticPr fontId="2"/>
  </si>
  <si>
    <t>水質</t>
    <rPh sb="0" eb="2">
      <t>スイシツ</t>
    </rPh>
    <phoneticPr fontId="2"/>
  </si>
  <si>
    <t>空気環境</t>
    <rPh sb="0" eb="2">
      <t>クウキ</t>
    </rPh>
    <rPh sb="2" eb="4">
      <t>カンキョウ</t>
    </rPh>
    <phoneticPr fontId="2"/>
  </si>
  <si>
    <t>害虫</t>
    <rPh sb="0" eb="2">
      <t>ガイチュウ</t>
    </rPh>
    <phoneticPr fontId="2"/>
  </si>
  <si>
    <t>警備保障</t>
    <rPh sb="0" eb="4">
      <t>ケイビホショウ</t>
    </rPh>
    <phoneticPr fontId="2"/>
  </si>
  <si>
    <t>修繕</t>
    <rPh sb="0" eb="2">
      <t>シュウゼン</t>
    </rPh>
    <phoneticPr fontId="2"/>
  </si>
  <si>
    <t>江田島市役所</t>
    <rPh sb="0" eb="6">
      <t>エタジマシヤクショ</t>
    </rPh>
    <phoneticPr fontId="2"/>
  </si>
  <si>
    <t>大柿町大原505番地</t>
    <rPh sb="0" eb="5">
      <t>オオガキチョウオオハラ</t>
    </rPh>
    <rPh sb="8" eb="10">
      <t>バンチ</t>
    </rPh>
    <phoneticPr fontId="2"/>
  </si>
  <si>
    <t>SRC造</t>
    <rPh sb="3" eb="4">
      <t>ツク</t>
    </rPh>
    <phoneticPr fontId="2"/>
  </si>
  <si>
    <t>庁舎、車庫</t>
    <rPh sb="0" eb="2">
      <t>チョウシャ</t>
    </rPh>
    <rPh sb="3" eb="5">
      <t>シャコ</t>
    </rPh>
    <phoneticPr fontId="2"/>
  </si>
  <si>
    <t>RC造</t>
    <phoneticPr fontId="2"/>
  </si>
  <si>
    <t>機械室</t>
    <rPh sb="0" eb="3">
      <t>キカイシツ</t>
    </rPh>
    <phoneticPr fontId="2"/>
  </si>
  <si>
    <t>S造</t>
    <phoneticPr fontId="2"/>
  </si>
  <si>
    <t>駐輪場</t>
    <rPh sb="0" eb="3">
      <t>チュウリンジョウ</t>
    </rPh>
    <phoneticPr fontId="2"/>
  </si>
  <si>
    <t>江田島市民センター</t>
    <rPh sb="0" eb="3">
      <t>エタジマ</t>
    </rPh>
    <rPh sb="3" eb="5">
      <t>シミン</t>
    </rPh>
    <phoneticPr fontId="2"/>
  </si>
  <si>
    <t>江田島町中央一丁目1-1</t>
    <rPh sb="0" eb="6">
      <t>エタジマチョウチュウオウ</t>
    </rPh>
    <rPh sb="6" eb="9">
      <t>イチチョウメ</t>
    </rPh>
    <phoneticPr fontId="2"/>
  </si>
  <si>
    <t>支所</t>
    <rPh sb="0" eb="2">
      <t>シショ</t>
    </rPh>
    <phoneticPr fontId="2"/>
  </si>
  <si>
    <t>江田島市民センター別館</t>
    <rPh sb="0" eb="3">
      <t>エタジマ</t>
    </rPh>
    <rPh sb="3" eb="5">
      <t>シミン</t>
    </rPh>
    <rPh sb="9" eb="11">
      <t>ベッカン</t>
    </rPh>
    <phoneticPr fontId="2"/>
  </si>
  <si>
    <t>別館</t>
    <rPh sb="0" eb="2">
      <t>ベッカン</t>
    </rPh>
    <phoneticPr fontId="2"/>
  </si>
  <si>
    <t>江田島保健センター</t>
    <rPh sb="0" eb="5">
      <t>エタジマホケン</t>
    </rPh>
    <phoneticPr fontId="2"/>
  </si>
  <si>
    <t>江田島町中央一丁目1-1</t>
    <rPh sb="0" eb="4">
      <t>エタジマチョウ</t>
    </rPh>
    <rPh sb="4" eb="6">
      <t>チュウオウ</t>
    </rPh>
    <rPh sb="6" eb="9">
      <t>イチチョウメ</t>
    </rPh>
    <phoneticPr fontId="2"/>
  </si>
  <si>
    <t>事務室外</t>
    <rPh sb="0" eb="3">
      <t>ジムシツ</t>
    </rPh>
    <rPh sb="3" eb="4">
      <t>ガイ</t>
    </rPh>
    <phoneticPr fontId="2"/>
  </si>
  <si>
    <t>江田島町中央一丁目3-21</t>
    <rPh sb="0" eb="4">
      <t>エタジマチョウ</t>
    </rPh>
    <rPh sb="4" eb="6">
      <t>チュウオウ</t>
    </rPh>
    <rPh sb="6" eb="9">
      <t>イチチョウメ</t>
    </rPh>
    <phoneticPr fontId="2"/>
  </si>
  <si>
    <t>公民館（研修室外）</t>
    <rPh sb="0" eb="3">
      <t>コウミンカン</t>
    </rPh>
    <rPh sb="4" eb="6">
      <t>ケンシュウ</t>
    </rPh>
    <rPh sb="6" eb="8">
      <t>シツガイ</t>
    </rPh>
    <phoneticPr fontId="2"/>
  </si>
  <si>
    <t>昭和55</t>
  </si>
  <si>
    <t>集会室外</t>
    <rPh sb="0" eb="3">
      <t>シュウカイシツ</t>
    </rPh>
    <rPh sb="3" eb="4">
      <t>ガイ</t>
    </rPh>
    <phoneticPr fontId="2"/>
  </si>
  <si>
    <t>能美市民センター</t>
    <rPh sb="0" eb="2">
      <t>ノウミ</t>
    </rPh>
    <rPh sb="2" eb="4">
      <t>シミン</t>
    </rPh>
    <phoneticPr fontId="2"/>
  </si>
  <si>
    <t>能美町中町4859-9</t>
    <rPh sb="0" eb="5">
      <t>ノウミチョウナカマチ</t>
    </rPh>
    <phoneticPr fontId="2"/>
  </si>
  <si>
    <t>庁舎</t>
    <rPh sb="0" eb="2">
      <t>チョウシャ</t>
    </rPh>
    <phoneticPr fontId="2"/>
  </si>
  <si>
    <t>別館庁舎</t>
    <rPh sb="0" eb="2">
      <t>ベッカン</t>
    </rPh>
    <rPh sb="2" eb="4">
      <t>チョウシャ</t>
    </rPh>
    <phoneticPr fontId="2"/>
  </si>
  <si>
    <t>その他</t>
    <rPh sb="2" eb="3">
      <t>タ</t>
    </rPh>
    <phoneticPr fontId="2"/>
  </si>
  <si>
    <t>沖美市民センター</t>
  </si>
  <si>
    <t>沖美町畑995</t>
    <rPh sb="0" eb="3">
      <t>オキミチョウ</t>
    </rPh>
    <rPh sb="3" eb="4">
      <t>ハタ</t>
    </rPh>
    <phoneticPr fontId="6"/>
  </si>
  <si>
    <t>S造</t>
    <rPh sb="1" eb="2">
      <t>ゾウ</t>
    </rPh>
    <phoneticPr fontId="2"/>
  </si>
  <si>
    <t>集会所</t>
    <rPh sb="0" eb="3">
      <t>シュウカイショ</t>
    </rPh>
    <phoneticPr fontId="1"/>
  </si>
  <si>
    <t>沖美市民センター</t>
    <rPh sb="0" eb="2">
      <t>オキミ</t>
    </rPh>
    <rPh sb="2" eb="4">
      <t>シミン</t>
    </rPh>
    <phoneticPr fontId="2"/>
  </si>
  <si>
    <t>沖美市民センター</t>
    <rPh sb="0" eb="4">
      <t>オキミシミン</t>
    </rPh>
    <phoneticPr fontId="2"/>
  </si>
  <si>
    <t>沖美町畑995</t>
    <rPh sb="0" eb="3">
      <t>オキミチョウ</t>
    </rPh>
    <rPh sb="3" eb="4">
      <t>ハタ</t>
    </rPh>
    <phoneticPr fontId="2"/>
  </si>
  <si>
    <t>屋内運動場</t>
    <rPh sb="0" eb="2">
      <t>オクナイ</t>
    </rPh>
    <rPh sb="2" eb="5">
      <t>ウンドウジョウ</t>
    </rPh>
    <phoneticPr fontId="1"/>
  </si>
  <si>
    <t>大柿市民センター</t>
    <rPh sb="0" eb="2">
      <t>オオガキ</t>
    </rPh>
    <rPh sb="2" eb="4">
      <t>シミン</t>
    </rPh>
    <phoneticPr fontId="2"/>
  </si>
  <si>
    <t>大柿町大原535番地2</t>
    <rPh sb="0" eb="2">
      <t>オオガキ</t>
    </rPh>
    <rPh sb="2" eb="3">
      <t>チョウ</t>
    </rPh>
    <rPh sb="3" eb="5">
      <t>オオハラ</t>
    </rPh>
    <rPh sb="8" eb="10">
      <t>バンチ</t>
    </rPh>
    <phoneticPr fontId="6"/>
  </si>
  <si>
    <t>市民センター</t>
    <rPh sb="0" eb="2">
      <t>シミン</t>
    </rPh>
    <phoneticPr fontId="2"/>
  </si>
  <si>
    <t>切串交流プラザ</t>
    <rPh sb="0" eb="2">
      <t>キリクシ</t>
    </rPh>
    <rPh sb="2" eb="4">
      <t>コウリュウ</t>
    </rPh>
    <phoneticPr fontId="2"/>
  </si>
  <si>
    <t>江田島町切串二丁目19-17</t>
    <rPh sb="4" eb="5">
      <t>キリ</t>
    </rPh>
    <rPh sb="5" eb="6">
      <t>クシ</t>
    </rPh>
    <rPh sb="6" eb="7">
      <t>ニ</t>
    </rPh>
    <rPh sb="7" eb="9">
      <t>チョウメ</t>
    </rPh>
    <phoneticPr fontId="6"/>
  </si>
  <si>
    <t>集会室</t>
    <phoneticPr fontId="2"/>
  </si>
  <si>
    <t>大幸交流プラザ</t>
    <rPh sb="0" eb="1">
      <t>オオ</t>
    </rPh>
    <rPh sb="1" eb="2">
      <t>サチ</t>
    </rPh>
    <rPh sb="2" eb="4">
      <t>コウリュウ</t>
    </rPh>
    <phoneticPr fontId="2"/>
  </si>
  <si>
    <t>江田島町大須一丁目1番6号</t>
    <rPh sb="0" eb="4">
      <t>エタジマチョウ</t>
    </rPh>
    <phoneticPr fontId="2"/>
  </si>
  <si>
    <t>集会室</t>
    <rPh sb="0" eb="3">
      <t>シュウカイシツ</t>
    </rPh>
    <phoneticPr fontId="2"/>
  </si>
  <si>
    <t>宮ノ原交流プラザ</t>
    <rPh sb="0" eb="1">
      <t>ミヤ</t>
    </rPh>
    <rPh sb="2" eb="3">
      <t>ハラ</t>
    </rPh>
    <rPh sb="3" eb="5">
      <t>コウリュウ</t>
    </rPh>
    <phoneticPr fontId="2"/>
  </si>
  <si>
    <t>江田島町宮ノ原二丁目15656-7</t>
    <phoneticPr fontId="2"/>
  </si>
  <si>
    <t>校舎</t>
    <rPh sb="0" eb="2">
      <t>コウシャ</t>
    </rPh>
    <phoneticPr fontId="2"/>
  </si>
  <si>
    <t>江田島町宮ノ原二丁目15656-7</t>
  </si>
  <si>
    <t>CB造</t>
    <rPh sb="2" eb="3">
      <t>ツク</t>
    </rPh>
    <phoneticPr fontId="2"/>
  </si>
  <si>
    <t>倉庫</t>
    <rPh sb="0" eb="2">
      <t>ソウコ</t>
    </rPh>
    <phoneticPr fontId="2"/>
  </si>
  <si>
    <t>宮ノ原交流プラザ</t>
    <phoneticPr fontId="2"/>
  </si>
  <si>
    <t>体育館</t>
    <rPh sb="0" eb="3">
      <t>タイイクカン</t>
    </rPh>
    <phoneticPr fontId="2"/>
  </si>
  <si>
    <t>津久茂交流プラザ</t>
    <rPh sb="0" eb="3">
      <t>ツクモ</t>
    </rPh>
    <rPh sb="3" eb="5">
      <t>コウリュウ</t>
    </rPh>
    <phoneticPr fontId="2"/>
  </si>
  <si>
    <t>江田島町津久茂三丁目1-23</t>
    <rPh sb="0" eb="7">
      <t>エタジマチョウツクモ</t>
    </rPh>
    <rPh sb="7" eb="10">
      <t>サンチョウメ</t>
    </rPh>
    <phoneticPr fontId="2"/>
  </si>
  <si>
    <t>児童館</t>
    <rPh sb="0" eb="3">
      <t>ジドウカン</t>
    </rPh>
    <phoneticPr fontId="2"/>
  </si>
  <si>
    <t>プレハブ造</t>
    <phoneticPr fontId="2"/>
  </si>
  <si>
    <t>物置</t>
    <rPh sb="0" eb="2">
      <t>モノオキ</t>
    </rPh>
    <phoneticPr fontId="2"/>
  </si>
  <si>
    <t>木造</t>
    <rPh sb="0" eb="2">
      <t>モクゾウ</t>
    </rPh>
    <phoneticPr fontId="2"/>
  </si>
  <si>
    <t>調理実習室</t>
    <rPh sb="0" eb="2">
      <t>チョウリ</t>
    </rPh>
    <rPh sb="2" eb="4">
      <t>ジッシュウ</t>
    </rPh>
    <rPh sb="4" eb="5">
      <t>シツ</t>
    </rPh>
    <phoneticPr fontId="2"/>
  </si>
  <si>
    <t>鷲部交流プラザ</t>
    <rPh sb="0" eb="2">
      <t>ワシブ</t>
    </rPh>
    <rPh sb="2" eb="4">
      <t>コウリュウ</t>
    </rPh>
    <phoneticPr fontId="2"/>
  </si>
  <si>
    <t>江田島町鷲部二丁目13-1</t>
    <rPh sb="0" eb="3">
      <t>エタジマ</t>
    </rPh>
    <rPh sb="3" eb="4">
      <t>チョウ</t>
    </rPh>
    <rPh sb="4" eb="5">
      <t>ワシ</t>
    </rPh>
    <rPh sb="5" eb="6">
      <t>ブ</t>
    </rPh>
    <rPh sb="6" eb="7">
      <t>ニ</t>
    </rPh>
    <rPh sb="7" eb="9">
      <t>チョウメ</t>
    </rPh>
    <phoneticPr fontId="2"/>
  </si>
  <si>
    <t>公民館</t>
    <rPh sb="0" eb="3">
      <t>コウミンカン</t>
    </rPh>
    <phoneticPr fontId="2"/>
  </si>
  <si>
    <t>江南交流プラザ</t>
    <rPh sb="0" eb="2">
      <t>コウナン</t>
    </rPh>
    <rPh sb="2" eb="4">
      <t>コウリュウ</t>
    </rPh>
    <phoneticPr fontId="2"/>
  </si>
  <si>
    <t>江田島町江南二丁目8-22</t>
    <rPh sb="0" eb="6">
      <t>エタジマチョウコウナン</t>
    </rPh>
    <rPh sb="6" eb="9">
      <t>ニチョウメ</t>
    </rPh>
    <phoneticPr fontId="2"/>
  </si>
  <si>
    <t>集会室外</t>
    <phoneticPr fontId="2"/>
  </si>
  <si>
    <t>秋月交流プラザ</t>
    <rPh sb="0" eb="2">
      <t>アキツキ</t>
    </rPh>
    <rPh sb="2" eb="4">
      <t>コウリュウ</t>
    </rPh>
    <phoneticPr fontId="2"/>
  </si>
  <si>
    <t>江田島町秋月二丁目6-3</t>
    <rPh sb="0" eb="6">
      <t>エタジマチョウアキツキ</t>
    </rPh>
    <rPh sb="6" eb="9">
      <t>ニチョウメ</t>
    </rPh>
    <phoneticPr fontId="2"/>
  </si>
  <si>
    <t>高田交流プラザ</t>
    <rPh sb="0" eb="2">
      <t>タカタ</t>
    </rPh>
    <rPh sb="2" eb="4">
      <t>コウリュウ</t>
    </rPh>
    <phoneticPr fontId="2"/>
  </si>
  <si>
    <t>能美町高田3355-5</t>
    <rPh sb="0" eb="5">
      <t>ノウミチョウタカタ</t>
    </rPh>
    <phoneticPr fontId="2"/>
  </si>
  <si>
    <t>屋内運動場</t>
    <rPh sb="0" eb="5">
      <t>オクナイウンドウジョウ</t>
    </rPh>
    <phoneticPr fontId="2"/>
  </si>
  <si>
    <t>鹿川交流プラザ</t>
    <rPh sb="0" eb="2">
      <t>カノカワ</t>
    </rPh>
    <rPh sb="2" eb="4">
      <t>コウリュウ</t>
    </rPh>
    <phoneticPr fontId="2"/>
  </si>
  <si>
    <t>能美町鹿川3126-1</t>
    <rPh sb="0" eb="3">
      <t>ノウミチョウ</t>
    </rPh>
    <rPh sb="3" eb="5">
      <t>カノカワ</t>
    </rPh>
    <phoneticPr fontId="2"/>
  </si>
  <si>
    <t>集会所</t>
    <rPh sb="0" eb="2">
      <t>シュウカイ</t>
    </rPh>
    <rPh sb="2" eb="3">
      <t>ジョ</t>
    </rPh>
    <phoneticPr fontId="1"/>
  </si>
  <si>
    <t>プロパン庫</t>
    <rPh sb="4" eb="5">
      <t>コ</t>
    </rPh>
    <phoneticPr fontId="1"/>
  </si>
  <si>
    <t>自転車置場</t>
    <rPh sb="0" eb="3">
      <t>ジテンシャ</t>
    </rPh>
    <rPh sb="3" eb="4">
      <t>オ</t>
    </rPh>
    <rPh sb="4" eb="5">
      <t>バ</t>
    </rPh>
    <phoneticPr fontId="1"/>
  </si>
  <si>
    <t>バス停</t>
    <rPh sb="2" eb="3">
      <t>テイ</t>
    </rPh>
    <phoneticPr fontId="1"/>
  </si>
  <si>
    <t>三高支所</t>
    <rPh sb="0" eb="1">
      <t>ミ</t>
    </rPh>
    <rPh sb="1" eb="2">
      <t>コウ</t>
    </rPh>
    <rPh sb="2" eb="4">
      <t>シショ</t>
    </rPh>
    <phoneticPr fontId="2"/>
  </si>
  <si>
    <t>沖美町三吉2776-10</t>
  </si>
  <si>
    <t>支所</t>
    <phoneticPr fontId="2"/>
  </si>
  <si>
    <t>三高交流プラザ</t>
    <rPh sb="0" eb="4">
      <t>ミタカコウリュウ</t>
    </rPh>
    <phoneticPr fontId="2"/>
  </si>
  <si>
    <t>集会所</t>
    <phoneticPr fontId="2"/>
  </si>
  <si>
    <t>深江交流プラザ</t>
    <rPh sb="0" eb="4">
      <t>フカエコウリュウ</t>
    </rPh>
    <phoneticPr fontId="2"/>
  </si>
  <si>
    <t>大柿町深江845番地4</t>
    <rPh sb="0" eb="2">
      <t>オオガキ</t>
    </rPh>
    <rPh sb="2" eb="3">
      <t>チョウ</t>
    </rPh>
    <rPh sb="3" eb="5">
      <t>フカエ</t>
    </rPh>
    <rPh sb="8" eb="10">
      <t>バンチ</t>
    </rPh>
    <phoneticPr fontId="2"/>
  </si>
  <si>
    <t>集会所</t>
    <rPh sb="0" eb="3">
      <t>シュウカイショ</t>
    </rPh>
    <phoneticPr fontId="2"/>
  </si>
  <si>
    <t>まちづくり協議会事務室等</t>
    <rPh sb="5" eb="8">
      <t>キョウギカイ</t>
    </rPh>
    <rPh sb="8" eb="11">
      <t>ジムシツ</t>
    </rPh>
    <rPh sb="11" eb="12">
      <t>トウ</t>
    </rPh>
    <phoneticPr fontId="2"/>
  </si>
  <si>
    <t>柿浦交流プラザ</t>
    <rPh sb="0" eb="2">
      <t>カキウラ</t>
    </rPh>
    <rPh sb="2" eb="4">
      <t>コウリュウ</t>
    </rPh>
    <phoneticPr fontId="2"/>
  </si>
  <si>
    <t>大柿町柿浦1508番地1</t>
    <rPh sb="0" eb="3">
      <t>オオガキチョウ</t>
    </rPh>
    <rPh sb="3" eb="5">
      <t>カキウラ</t>
    </rPh>
    <rPh sb="9" eb="11">
      <t>バンチ</t>
    </rPh>
    <phoneticPr fontId="2"/>
  </si>
  <si>
    <t>S造</t>
    <rPh sb="1" eb="2">
      <t>ツクリ</t>
    </rPh>
    <phoneticPr fontId="2"/>
  </si>
  <si>
    <t>飛渡瀬交流プラザ</t>
    <rPh sb="0" eb="3">
      <t>ヒトノセ</t>
    </rPh>
    <rPh sb="3" eb="5">
      <t>コウリュウ</t>
    </rPh>
    <phoneticPr fontId="2"/>
  </si>
  <si>
    <t>大柿町飛渡瀬1633番地1</t>
    <rPh sb="0" eb="6">
      <t>オオガキチョウヒトノセ</t>
    </rPh>
    <rPh sb="10" eb="12">
      <t>バンチ</t>
    </rPh>
    <phoneticPr fontId="2"/>
  </si>
  <si>
    <t>小用交流プラザ</t>
    <rPh sb="0" eb="2">
      <t>コヨウ</t>
    </rPh>
    <rPh sb="2" eb="4">
      <t>コウリュウ</t>
    </rPh>
    <phoneticPr fontId="2"/>
  </si>
  <si>
    <t>江田島町小用二丁目17-1</t>
    <rPh sb="0" eb="6">
      <t>エタジマチョウコヨウ</t>
    </rPh>
    <rPh sb="6" eb="9">
      <t>ニチョウメ</t>
    </rPh>
    <phoneticPr fontId="2"/>
  </si>
  <si>
    <t>沖美ふれあいセンター</t>
    <rPh sb="0" eb="2">
      <t>オキミ</t>
    </rPh>
    <phoneticPr fontId="2"/>
  </si>
  <si>
    <t>沖美町美能833-5</t>
    <rPh sb="0" eb="5">
      <t>オキミチョウミノウ</t>
    </rPh>
    <phoneticPr fontId="2"/>
  </si>
  <si>
    <t>保健ｾﾝﾀｰ・ﾃﾞｲｻｰﾋﾞｽｾﾝﾀｰ</t>
    <phoneticPr fontId="2"/>
  </si>
  <si>
    <t>子育て世代包括支援センター</t>
    <rPh sb="0" eb="2">
      <t>コソダ</t>
    </rPh>
    <rPh sb="3" eb="5">
      <t>セダイ</t>
    </rPh>
    <rPh sb="5" eb="9">
      <t>ホウカツシエン</t>
    </rPh>
    <phoneticPr fontId="2"/>
  </si>
  <si>
    <t>子育て支援課</t>
    <rPh sb="0" eb="2">
      <t>コソダ</t>
    </rPh>
    <rPh sb="3" eb="5">
      <t>シエン</t>
    </rPh>
    <rPh sb="5" eb="6">
      <t>カ</t>
    </rPh>
    <phoneticPr fontId="2"/>
  </si>
  <si>
    <t>江田島町中央四丁目18-28</t>
    <rPh sb="0" eb="4">
      <t>エタジマチョウ</t>
    </rPh>
    <rPh sb="4" eb="6">
      <t>チュウオウ</t>
    </rPh>
    <rPh sb="6" eb="9">
      <t>ヨンチョウメ</t>
    </rPh>
    <phoneticPr fontId="6"/>
  </si>
  <si>
    <t>子育て世代包括支援センター</t>
    <rPh sb="0" eb="2">
      <t>コソダ</t>
    </rPh>
    <rPh sb="3" eb="5">
      <t>セダイ</t>
    </rPh>
    <rPh sb="5" eb="7">
      <t>ホウカツ</t>
    </rPh>
    <rPh sb="7" eb="9">
      <t>シエン</t>
    </rPh>
    <phoneticPr fontId="2"/>
  </si>
  <si>
    <t>認定こども園えたじま</t>
    <phoneticPr fontId="2"/>
  </si>
  <si>
    <t>江田島町中央四丁目18-25</t>
    <rPh sb="0" eb="4">
      <t>エタジマチョウ</t>
    </rPh>
    <rPh sb="4" eb="6">
      <t>チュウオウ</t>
    </rPh>
    <rPh sb="6" eb="9">
      <t>ヨンチョウメ</t>
    </rPh>
    <phoneticPr fontId="2"/>
  </si>
  <si>
    <t>RC造</t>
    <rPh sb="2" eb="3">
      <t>ゾウ</t>
    </rPh>
    <phoneticPr fontId="2"/>
  </si>
  <si>
    <t>園舎</t>
    <rPh sb="0" eb="2">
      <t>エンシャ</t>
    </rPh>
    <phoneticPr fontId="2"/>
  </si>
  <si>
    <t>待合所</t>
    <rPh sb="0" eb="2">
      <t>マチアイ</t>
    </rPh>
    <rPh sb="2" eb="3">
      <t>ショ</t>
    </rPh>
    <phoneticPr fontId="2"/>
  </si>
  <si>
    <t>認定こども園のうみ</t>
    <rPh sb="0" eb="2">
      <t>ニンテイ</t>
    </rPh>
    <rPh sb="5" eb="6">
      <t>エン</t>
    </rPh>
    <phoneticPr fontId="2"/>
  </si>
  <si>
    <t>能美町鹿川1263-3</t>
    <rPh sb="0" eb="5">
      <t>ノウミチョウカノカワ</t>
    </rPh>
    <phoneticPr fontId="2"/>
  </si>
  <si>
    <t>認定こども園みたか</t>
    <rPh sb="0" eb="2">
      <t>ニンテイ</t>
    </rPh>
    <rPh sb="5" eb="6">
      <t>エン</t>
    </rPh>
    <phoneticPr fontId="2"/>
  </si>
  <si>
    <t>沖美町三吉2467-1</t>
    <rPh sb="0" eb="3">
      <t>オキミチョウ</t>
    </rPh>
    <rPh sb="3" eb="5">
      <t>ミヨシ</t>
    </rPh>
    <phoneticPr fontId="2"/>
  </si>
  <si>
    <t>認定こども園おおがき</t>
    <rPh sb="0" eb="2">
      <t>ニンテイ</t>
    </rPh>
    <rPh sb="5" eb="6">
      <t>エン</t>
    </rPh>
    <phoneticPr fontId="2"/>
  </si>
  <si>
    <t>大柿町大原1090番地9</t>
    <rPh sb="0" eb="5">
      <t>オオガキチョウオオハラ</t>
    </rPh>
    <rPh sb="9" eb="11">
      <t>バンチ</t>
    </rPh>
    <phoneticPr fontId="2"/>
  </si>
  <si>
    <t>認定こども園きりくし</t>
    <phoneticPr fontId="2"/>
  </si>
  <si>
    <t>こども園</t>
    <phoneticPr fontId="2"/>
  </si>
  <si>
    <t>江田島市農村環境改善センター</t>
    <rPh sb="0" eb="4">
      <t>エタジマシ</t>
    </rPh>
    <rPh sb="4" eb="6">
      <t>ノウソン</t>
    </rPh>
    <rPh sb="6" eb="10">
      <t>カンキョウカイゼン</t>
    </rPh>
    <phoneticPr fontId="2"/>
  </si>
  <si>
    <t>農林水産課</t>
    <rPh sb="0" eb="5">
      <t>ノウリンスイサンカ</t>
    </rPh>
    <phoneticPr fontId="2"/>
  </si>
  <si>
    <t>能美町鹿川2011-2</t>
    <rPh sb="0" eb="3">
      <t>ノウミチョウ</t>
    </rPh>
    <rPh sb="3" eb="5">
      <t>カノカワ</t>
    </rPh>
    <phoneticPr fontId="2"/>
  </si>
  <si>
    <t>センター</t>
    <phoneticPr fontId="2"/>
  </si>
  <si>
    <t>市立江田島小学校</t>
    <rPh sb="0" eb="2">
      <t>シリツ</t>
    </rPh>
    <rPh sb="2" eb="5">
      <t>エタジマ</t>
    </rPh>
    <rPh sb="5" eb="8">
      <t>ショウガッコウ</t>
    </rPh>
    <phoneticPr fontId="2"/>
  </si>
  <si>
    <t>学校教育課</t>
    <rPh sb="0" eb="5">
      <t>ガッコウキョウイクカ</t>
    </rPh>
    <phoneticPr fontId="2"/>
  </si>
  <si>
    <t>江田島町中央四丁目18-1</t>
    <rPh sb="0" eb="6">
      <t>エタジマチョウチュウオウ</t>
    </rPh>
    <rPh sb="6" eb="9">
      <t>ヨンチョウメ</t>
    </rPh>
    <phoneticPr fontId="2"/>
  </si>
  <si>
    <t>屋内運動場</t>
    <rPh sb="0" eb="2">
      <t>オクナイ</t>
    </rPh>
    <rPh sb="2" eb="5">
      <t>ウンドウジョウ</t>
    </rPh>
    <phoneticPr fontId="2"/>
  </si>
  <si>
    <t>RC造</t>
    <rPh sb="2" eb="3">
      <t>ツクリ</t>
    </rPh>
    <phoneticPr fontId="2"/>
  </si>
  <si>
    <t>体育倉庫</t>
    <rPh sb="0" eb="2">
      <t>タイイク</t>
    </rPh>
    <rPh sb="2" eb="4">
      <t>ソウコ</t>
    </rPh>
    <phoneticPr fontId="2"/>
  </si>
  <si>
    <t>渡り廊下</t>
    <rPh sb="0" eb="1">
      <t>ワタ</t>
    </rPh>
    <rPh sb="2" eb="4">
      <t>ロウカ</t>
    </rPh>
    <phoneticPr fontId="2"/>
  </si>
  <si>
    <t>灯油塵芥庫</t>
    <rPh sb="0" eb="2">
      <t>トウユ</t>
    </rPh>
    <rPh sb="2" eb="4">
      <t>ジンカイ</t>
    </rPh>
    <rPh sb="4" eb="5">
      <t>コ</t>
    </rPh>
    <phoneticPr fontId="2"/>
  </si>
  <si>
    <t>プロパン庫</t>
    <rPh sb="4" eb="5">
      <t>コ</t>
    </rPh>
    <phoneticPr fontId="2"/>
  </si>
  <si>
    <t>自転車置場</t>
    <rPh sb="0" eb="3">
      <t>ジテンシャ</t>
    </rPh>
    <rPh sb="3" eb="4">
      <t>オ</t>
    </rPh>
    <rPh sb="4" eb="5">
      <t>バ</t>
    </rPh>
    <phoneticPr fontId="2"/>
  </si>
  <si>
    <t>市立江田島小学校</t>
    <rPh sb="0" eb="8">
      <t>シリツエタジマショウガッコウ</t>
    </rPh>
    <phoneticPr fontId="2"/>
  </si>
  <si>
    <t>CB造</t>
    <rPh sb="2" eb="3">
      <t>ゾウ</t>
    </rPh>
    <phoneticPr fontId="2"/>
  </si>
  <si>
    <t>屋外プール</t>
    <rPh sb="0" eb="2">
      <t>オクガイ</t>
    </rPh>
    <phoneticPr fontId="2"/>
  </si>
  <si>
    <t>市立江田島小学校</t>
    <phoneticPr fontId="2"/>
  </si>
  <si>
    <t>市立切串小学校</t>
    <rPh sb="0" eb="2">
      <t>シリツ</t>
    </rPh>
    <rPh sb="2" eb="3">
      <t>キリ</t>
    </rPh>
    <rPh sb="3" eb="4">
      <t>クシ</t>
    </rPh>
    <rPh sb="4" eb="7">
      <t>ショウガッコウ</t>
    </rPh>
    <phoneticPr fontId="2"/>
  </si>
  <si>
    <t>江田島町切串一丁目11-2</t>
    <rPh sb="0" eb="4">
      <t>エタジマチョウ</t>
    </rPh>
    <rPh sb="4" eb="6">
      <t>キリクシ</t>
    </rPh>
    <rPh sb="6" eb="9">
      <t>イチチョウメ</t>
    </rPh>
    <phoneticPr fontId="2"/>
  </si>
  <si>
    <t>市立切串小学校</t>
    <phoneticPr fontId="2"/>
  </si>
  <si>
    <t>市立鹿川小学校</t>
    <rPh sb="0" eb="2">
      <t>シリツ</t>
    </rPh>
    <rPh sb="2" eb="4">
      <t>カノカワ</t>
    </rPh>
    <rPh sb="4" eb="7">
      <t>ショウガッコウ</t>
    </rPh>
    <phoneticPr fontId="2"/>
  </si>
  <si>
    <t>能美町鹿川2788</t>
    <rPh sb="0" eb="5">
      <t>ノウミチョウカノカワ</t>
    </rPh>
    <phoneticPr fontId="2"/>
  </si>
  <si>
    <t>ﾌﾟｰﾙ付属棟</t>
    <rPh sb="4" eb="6">
      <t>フゾク</t>
    </rPh>
    <rPh sb="6" eb="7">
      <t>トウ</t>
    </rPh>
    <phoneticPr fontId="2"/>
  </si>
  <si>
    <t>市立中町小学校</t>
    <rPh sb="0" eb="2">
      <t>シリツ</t>
    </rPh>
    <rPh sb="2" eb="4">
      <t>ナカマチ</t>
    </rPh>
    <rPh sb="4" eb="7">
      <t>ショウガッコウ</t>
    </rPh>
    <phoneticPr fontId="2"/>
  </si>
  <si>
    <t>能美町中町2279</t>
    <rPh sb="0" eb="5">
      <t>ノウミチョウナカマチ</t>
    </rPh>
    <phoneticPr fontId="2"/>
  </si>
  <si>
    <t>体育館</t>
    <rPh sb="0" eb="2">
      <t>タイイク</t>
    </rPh>
    <rPh sb="2" eb="3">
      <t>カン</t>
    </rPh>
    <phoneticPr fontId="2"/>
  </si>
  <si>
    <t>ポンプ室</t>
    <rPh sb="3" eb="4">
      <t>シツ</t>
    </rPh>
    <phoneticPr fontId="2"/>
  </si>
  <si>
    <t>CB造</t>
    <phoneticPr fontId="2"/>
  </si>
  <si>
    <t>市立三高小学校</t>
    <rPh sb="0" eb="2">
      <t>シリツ</t>
    </rPh>
    <rPh sb="2" eb="4">
      <t>ミタカ</t>
    </rPh>
    <rPh sb="4" eb="7">
      <t>ショウガッコウ</t>
    </rPh>
    <phoneticPr fontId="2"/>
  </si>
  <si>
    <t>沖美町三吉2613</t>
    <rPh sb="0" eb="5">
      <t>オキミチョウミヨシ</t>
    </rPh>
    <phoneticPr fontId="2"/>
  </si>
  <si>
    <t>校舎（西校舎）</t>
    <rPh sb="0" eb="2">
      <t>コウシャ</t>
    </rPh>
    <rPh sb="3" eb="4">
      <t>ニシ</t>
    </rPh>
    <rPh sb="4" eb="6">
      <t>コウシャ</t>
    </rPh>
    <phoneticPr fontId="1"/>
  </si>
  <si>
    <t>RC造</t>
  </si>
  <si>
    <t>プール管理棟</t>
    <rPh sb="3" eb="5">
      <t>カンリ</t>
    </rPh>
    <rPh sb="5" eb="6">
      <t>トウ</t>
    </rPh>
    <phoneticPr fontId="1"/>
  </si>
  <si>
    <t>校舎（本校舎）</t>
    <rPh sb="0" eb="2">
      <t>コウシャ</t>
    </rPh>
    <rPh sb="3" eb="4">
      <t>ホン</t>
    </rPh>
    <rPh sb="4" eb="6">
      <t>コウシャ</t>
    </rPh>
    <phoneticPr fontId="1"/>
  </si>
  <si>
    <t>繋ぎ通路</t>
    <rPh sb="0" eb="1">
      <t>ツナ</t>
    </rPh>
    <rPh sb="2" eb="4">
      <t>ツウロ</t>
    </rPh>
    <phoneticPr fontId="1"/>
  </si>
  <si>
    <t>市立大古小学校</t>
    <rPh sb="0" eb="7">
      <t>シリツオオフルショウガッコウ</t>
    </rPh>
    <phoneticPr fontId="2"/>
  </si>
  <si>
    <t>大柿町大原1270番地1</t>
    <rPh sb="0" eb="2">
      <t>オオガキ</t>
    </rPh>
    <rPh sb="2" eb="3">
      <t>チョウ</t>
    </rPh>
    <rPh sb="3" eb="5">
      <t>オオハラ</t>
    </rPh>
    <rPh sb="9" eb="11">
      <t>バンチ</t>
    </rPh>
    <phoneticPr fontId="2"/>
  </si>
  <si>
    <t>特別教室（旧校舎）</t>
    <rPh sb="0" eb="2">
      <t>トクベツ</t>
    </rPh>
    <rPh sb="2" eb="4">
      <t>キョウシツ</t>
    </rPh>
    <rPh sb="5" eb="8">
      <t>キュウコウシャ</t>
    </rPh>
    <phoneticPr fontId="2"/>
  </si>
  <si>
    <t>市立大古小学校</t>
    <rPh sb="0" eb="2">
      <t>シリツ</t>
    </rPh>
    <rPh sb="2" eb="7">
      <t>オオフルショウガッコウ</t>
    </rPh>
    <phoneticPr fontId="2"/>
  </si>
  <si>
    <t>プール</t>
    <phoneticPr fontId="2"/>
  </si>
  <si>
    <t>市立江田島中学校</t>
    <rPh sb="0" eb="2">
      <t>シリツ</t>
    </rPh>
    <rPh sb="2" eb="8">
      <t>エタジマチュウガッコウ</t>
    </rPh>
    <phoneticPr fontId="2"/>
  </si>
  <si>
    <t>江田島町小用一丁目13-1</t>
    <rPh sb="0" eb="6">
      <t>エタジマチョウコヨウ</t>
    </rPh>
    <rPh sb="6" eb="9">
      <t>イチチョウメ</t>
    </rPh>
    <phoneticPr fontId="2"/>
  </si>
  <si>
    <t>駐輪場</t>
    <rPh sb="0" eb="2">
      <t>チュウリン</t>
    </rPh>
    <rPh sb="2" eb="3">
      <t>バ</t>
    </rPh>
    <phoneticPr fontId="2"/>
  </si>
  <si>
    <t>市立江田島中学校</t>
    <phoneticPr fontId="2"/>
  </si>
  <si>
    <t>市立能美中学校</t>
    <rPh sb="0" eb="2">
      <t>シリツ</t>
    </rPh>
    <rPh sb="2" eb="7">
      <t>ノウミチュウガッコウ</t>
    </rPh>
    <phoneticPr fontId="2"/>
  </si>
  <si>
    <t>能美町中町3721-1</t>
    <rPh sb="0" eb="5">
      <t>ノウミチョウナカマチ</t>
    </rPh>
    <phoneticPr fontId="2"/>
  </si>
  <si>
    <t>S造</t>
  </si>
  <si>
    <t>プール付属室</t>
    <rPh sb="3" eb="5">
      <t>フゾク</t>
    </rPh>
    <rPh sb="5" eb="6">
      <t>シツ</t>
    </rPh>
    <phoneticPr fontId="2"/>
  </si>
  <si>
    <t>大柿町大原920番地</t>
    <rPh sb="0" eb="5">
      <t>オオガキチョウオオハラ</t>
    </rPh>
    <rPh sb="8" eb="10">
      <t>バンチ</t>
    </rPh>
    <phoneticPr fontId="2"/>
  </si>
  <si>
    <t>校舎１（南）</t>
    <rPh sb="0" eb="2">
      <t>コウシャ</t>
    </rPh>
    <rPh sb="4" eb="5">
      <t>ミナミ</t>
    </rPh>
    <phoneticPr fontId="2"/>
  </si>
  <si>
    <t>校舎２（北）</t>
    <rPh sb="0" eb="2">
      <t>コウシャ</t>
    </rPh>
    <rPh sb="4" eb="5">
      <t>キタ</t>
    </rPh>
    <phoneticPr fontId="2"/>
  </si>
  <si>
    <t>渡廊下１</t>
    <rPh sb="0" eb="1">
      <t>ワタ</t>
    </rPh>
    <rPh sb="1" eb="3">
      <t>ロウカ</t>
    </rPh>
    <phoneticPr fontId="2"/>
  </si>
  <si>
    <t>渡廊下２</t>
    <rPh sb="0" eb="1">
      <t>ワタ</t>
    </rPh>
    <rPh sb="1" eb="3">
      <t>ロウカ</t>
    </rPh>
    <phoneticPr fontId="2"/>
  </si>
  <si>
    <t>格技場</t>
    <rPh sb="0" eb="1">
      <t>カク</t>
    </rPh>
    <rPh sb="1" eb="2">
      <t>ワザ</t>
    </rPh>
    <rPh sb="2" eb="3">
      <t>バ</t>
    </rPh>
    <phoneticPr fontId="2"/>
  </si>
  <si>
    <t>技術教室</t>
    <rPh sb="0" eb="2">
      <t>ギジュツ</t>
    </rPh>
    <rPh sb="2" eb="4">
      <t>キョウシツ</t>
    </rPh>
    <phoneticPr fontId="2"/>
  </si>
  <si>
    <t>江田島図書館</t>
    <rPh sb="0" eb="6">
      <t>エタジマトショカン</t>
    </rPh>
    <phoneticPr fontId="2"/>
  </si>
  <si>
    <t>生涯学習課</t>
    <rPh sb="0" eb="5">
      <t>ショウガイガクシュウカ</t>
    </rPh>
    <phoneticPr fontId="2"/>
  </si>
  <si>
    <t>江田島町鷲部二丁目335-1</t>
    <rPh sb="0" eb="6">
      <t>エタジマチョウワシブ</t>
    </rPh>
    <rPh sb="6" eb="9">
      <t>ニチョウメ</t>
    </rPh>
    <phoneticPr fontId="2"/>
  </si>
  <si>
    <t>図書館</t>
    <rPh sb="0" eb="3">
      <t>トショカン</t>
    </rPh>
    <phoneticPr fontId="2"/>
  </si>
  <si>
    <t>能美図書館</t>
    <rPh sb="0" eb="5">
      <t>ノウミトショカン</t>
    </rPh>
    <phoneticPr fontId="2"/>
  </si>
  <si>
    <t>能美町中町3374-12</t>
    <rPh sb="0" eb="5">
      <t>ノウミチョウナカマチ</t>
    </rPh>
    <phoneticPr fontId="2"/>
  </si>
  <si>
    <t>大柿自然環境体験学習交流館</t>
    <rPh sb="0" eb="4">
      <t>オオガキシゼン</t>
    </rPh>
    <rPh sb="4" eb="13">
      <t>カンキョウタイケンガクシュウコウリュウカン</t>
    </rPh>
    <phoneticPr fontId="2"/>
  </si>
  <si>
    <t>大柿町深江1073番地1</t>
    <rPh sb="0" eb="5">
      <t>オオガキチョウフカエ</t>
    </rPh>
    <rPh sb="9" eb="11">
      <t>バンチ</t>
    </rPh>
    <phoneticPr fontId="2"/>
  </si>
  <si>
    <t>渡廊下</t>
    <rPh sb="0" eb="1">
      <t>ワタ</t>
    </rPh>
    <rPh sb="1" eb="3">
      <t>ロウカ</t>
    </rPh>
    <phoneticPr fontId="2"/>
  </si>
  <si>
    <t>特別教室</t>
    <rPh sb="0" eb="2">
      <t>トクベツ</t>
    </rPh>
    <rPh sb="2" eb="4">
      <t>キョウシツ</t>
    </rPh>
    <phoneticPr fontId="2"/>
  </si>
  <si>
    <t>園芸倉庫</t>
    <rPh sb="0" eb="2">
      <t>エンゲイ</t>
    </rPh>
    <rPh sb="2" eb="4">
      <t>ソウコ</t>
    </rPh>
    <phoneticPr fontId="2"/>
  </si>
  <si>
    <t>浴室</t>
    <rPh sb="0" eb="2">
      <t>ヨクシツ</t>
    </rPh>
    <phoneticPr fontId="2"/>
  </si>
  <si>
    <t>江田島市武道館</t>
    <rPh sb="0" eb="7">
      <t>エタジマシブドウカン</t>
    </rPh>
    <phoneticPr fontId="2"/>
  </si>
  <si>
    <t>江田島町中央一丁目8-31</t>
    <rPh sb="0" eb="4">
      <t>エタジマチョウ</t>
    </rPh>
    <rPh sb="4" eb="6">
      <t>チュウオウ</t>
    </rPh>
    <rPh sb="6" eb="9">
      <t>イチチョウメ</t>
    </rPh>
    <phoneticPr fontId="2"/>
  </si>
  <si>
    <t>武道館</t>
    <rPh sb="0" eb="3">
      <t>ブドウカン</t>
    </rPh>
    <phoneticPr fontId="2"/>
  </si>
  <si>
    <t>江田島市スポーツセンター</t>
    <rPh sb="0" eb="4">
      <t>エタジマシ</t>
    </rPh>
    <phoneticPr fontId="2"/>
  </si>
  <si>
    <t>能美町中町3699-2</t>
    <rPh sb="0" eb="5">
      <t>ノウミチョウナカマチ</t>
    </rPh>
    <phoneticPr fontId="2"/>
  </si>
  <si>
    <t>さとうみ科学館</t>
    <rPh sb="4" eb="7">
      <t>カガクカン</t>
    </rPh>
    <phoneticPr fontId="2"/>
  </si>
  <si>
    <t>自家用電気工作物</t>
    <rPh sb="0" eb="3">
      <t>ジカヨウ</t>
    </rPh>
    <rPh sb="3" eb="8">
      <t>デンキコウサクブツ</t>
    </rPh>
    <phoneticPr fontId="2"/>
  </si>
  <si>
    <t>消防用設備</t>
    <rPh sb="0" eb="3">
      <t>ショウボウヨウ</t>
    </rPh>
    <rPh sb="3" eb="5">
      <t>セツビ</t>
    </rPh>
    <phoneticPr fontId="2"/>
  </si>
  <si>
    <t>昇降機</t>
    <rPh sb="0" eb="3">
      <t>ショウコウキ</t>
    </rPh>
    <phoneticPr fontId="2"/>
  </si>
  <si>
    <t>浄化槽</t>
    <rPh sb="0" eb="3">
      <t>ジョウカソウ</t>
    </rPh>
    <phoneticPr fontId="2"/>
  </si>
  <si>
    <t>清掃</t>
    <rPh sb="0" eb="2">
      <t>セイソウ</t>
    </rPh>
    <phoneticPr fontId="2"/>
  </si>
  <si>
    <t>別紙１　対象施設一覧</t>
    <rPh sb="0" eb="2">
      <t>ベッシ</t>
    </rPh>
    <rPh sb="4" eb="6">
      <t>タイショウ</t>
    </rPh>
    <rPh sb="6" eb="8">
      <t>シセツ</t>
    </rPh>
    <rPh sb="8" eb="10">
      <t>イチラン</t>
    </rPh>
    <phoneticPr fontId="2"/>
  </si>
  <si>
    <t>便所（多目的）</t>
    <rPh sb="0" eb="2">
      <t>ベンジョ</t>
    </rPh>
    <rPh sb="3" eb="6">
      <t>タモクテキ</t>
    </rPh>
    <phoneticPr fontId="2"/>
  </si>
  <si>
    <t>まちづくり共生課</t>
    <rPh sb="5" eb="7">
      <t>キョウセイ</t>
    </rPh>
    <rPh sb="7" eb="8">
      <t>カ</t>
    </rPh>
    <phoneticPr fontId="2"/>
  </si>
  <si>
    <t>まちづくり共生課</t>
    <phoneticPr fontId="2"/>
  </si>
  <si>
    <t>江田島保健センター</t>
    <rPh sb="0" eb="3">
      <t>エタジマ</t>
    </rPh>
    <rPh sb="3" eb="5">
      <t>ホケン</t>
    </rPh>
    <phoneticPr fontId="2"/>
  </si>
  <si>
    <t>江田島市民センター別館</t>
    <phoneticPr fontId="2"/>
  </si>
  <si>
    <t>市立大柿中学校</t>
    <rPh sb="0" eb="2">
      <t>シリツ</t>
    </rPh>
    <rPh sb="2" eb="4">
      <t>オオガキ</t>
    </rPh>
    <rPh sb="4" eb="7">
      <t>チュウガッコウ</t>
    </rPh>
    <phoneticPr fontId="2"/>
  </si>
  <si>
    <t>対象業務</t>
    <rPh sb="0" eb="4">
      <t>タイショウギョウム</t>
    </rPh>
    <phoneticPr fontId="2"/>
  </si>
  <si>
    <t>〇</t>
  </si>
  <si>
    <t>〇</t>
    <phoneticPr fontId="2"/>
  </si>
  <si>
    <t>修繕計画等</t>
    <rPh sb="0" eb="2">
      <t>シュウゼン</t>
    </rPh>
    <rPh sb="2" eb="5">
      <t>ケイカクトウ</t>
    </rPh>
    <phoneticPr fontId="2"/>
  </si>
  <si>
    <t>巡回点検</t>
    <rPh sb="0" eb="4">
      <t>ジュンカイテンケン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</si>
</sst>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[$-411]ggge&quot;年&quot;"/>
    <numFmt numFmtId="178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9"/>
      <color rgb="FF222222"/>
      <name val="ＭＳ 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 shrinkToFit="1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178" fontId="1" fillId="0" borderId="0" xfId="0" applyNumberFormat="1" applyFont="1">
      <alignment vertical="center"/>
    </xf>
    <xf numFmtId="0" fontId="5" fillId="0" borderId="0" xfId="0" applyFo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176" fontId="1" fillId="0" borderId="6" xfId="0" applyNumberFormat="1" applyFont="1" applyBorder="1">
      <alignment vertical="center"/>
    </xf>
    <xf numFmtId="0" fontId="1" fillId="0" borderId="6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176" fontId="1" fillId="0" borderId="7" xfId="0" applyNumberFormat="1" applyFont="1" applyBorder="1">
      <alignment vertical="center"/>
    </xf>
    <xf numFmtId="0" fontId="1" fillId="0" borderId="7" xfId="0" applyFont="1" applyBorder="1">
      <alignment vertical="center"/>
    </xf>
    <xf numFmtId="0" fontId="6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176" fontId="1" fillId="0" borderId="8" xfId="0" applyNumberFormat="1" applyFont="1" applyBorder="1">
      <alignment vertical="center"/>
    </xf>
    <xf numFmtId="0" fontId="1" fillId="0" borderId="8" xfId="0" applyFont="1" applyBorder="1">
      <alignment vertical="center"/>
    </xf>
    <xf numFmtId="0" fontId="6" fillId="0" borderId="8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76" fontId="1" fillId="0" borderId="5" xfId="0" applyNumberFormat="1" applyFont="1" applyBorder="1">
      <alignment vertical="center"/>
    </xf>
    <xf numFmtId="0" fontId="1" fillId="0" borderId="5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177" fontId="1" fillId="0" borderId="5" xfId="0" applyNumberFormat="1" applyFont="1" applyBorder="1" applyAlignment="1">
      <alignment horizontal="left" vertical="center"/>
    </xf>
    <xf numFmtId="177" fontId="1" fillId="0" borderId="6" xfId="0" applyNumberFormat="1" applyFont="1" applyBorder="1" applyAlignment="1">
      <alignment horizontal="left" vertical="center"/>
    </xf>
    <xf numFmtId="177" fontId="1" fillId="0" borderId="7" xfId="0" applyNumberFormat="1" applyFont="1" applyBorder="1" applyAlignment="1">
      <alignment horizontal="left" vertical="center"/>
    </xf>
    <xf numFmtId="177" fontId="1" fillId="0" borderId="8" xfId="0" applyNumberFormat="1" applyFont="1" applyBorder="1" applyAlignment="1">
      <alignment horizontal="left" vertical="center"/>
    </xf>
    <xf numFmtId="176" fontId="1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176" fontId="1" fillId="0" borderId="9" xfId="0" applyNumberFormat="1" applyFont="1" applyBorder="1">
      <alignment vertical="center"/>
    </xf>
    <xf numFmtId="0" fontId="1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78" fontId="7" fillId="0" borderId="0" xfId="0" applyNumberFormat="1" applyFont="1">
      <alignment vertical="center"/>
    </xf>
    <xf numFmtId="178" fontId="1" fillId="0" borderId="8" xfId="0" applyNumberFormat="1" applyFont="1" applyBorder="1" applyAlignment="1">
      <alignment horizontal="right" vertical="center" shrinkToFi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shrinkToFit="1"/>
    </xf>
    <xf numFmtId="0" fontId="8" fillId="0" borderId="6" xfId="0" applyFont="1" applyBorder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shrinkToFit="1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vertical="center" shrinkToFit="1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9" xfId="0" applyFont="1" applyBorder="1" applyAlignment="1">
      <alignment vertical="center" shrinkToFit="1"/>
    </xf>
    <xf numFmtId="176" fontId="8" fillId="0" borderId="5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78" fontId="8" fillId="0" borderId="5" xfId="0" applyNumberFormat="1" applyFont="1" applyBorder="1" applyAlignment="1">
      <alignment horizontal="right" vertical="top" textRotation="255" wrapText="1"/>
    </xf>
    <xf numFmtId="178" fontId="8" fillId="0" borderId="5" xfId="0" applyNumberFormat="1" applyFont="1" applyBorder="1" applyAlignment="1">
      <alignment vertical="center" textRotation="255" wrapText="1"/>
    </xf>
    <xf numFmtId="178" fontId="8" fillId="0" borderId="5" xfId="0" applyNumberFormat="1" applyFont="1" applyBorder="1" applyAlignment="1">
      <alignment vertical="center" textRotation="255"/>
    </xf>
    <xf numFmtId="178" fontId="1" fillId="0" borderId="6" xfId="0" applyNumberFormat="1" applyFont="1" applyBorder="1" applyAlignment="1">
      <alignment horizontal="center" vertical="center"/>
    </xf>
    <xf numFmtId="178" fontId="1" fillId="0" borderId="7" xfId="0" applyNumberFormat="1" applyFont="1" applyBorder="1" applyAlignment="1">
      <alignment horizontal="center" vertical="center"/>
    </xf>
    <xf numFmtId="178" fontId="1" fillId="0" borderId="8" xfId="0" applyNumberFormat="1" applyFont="1" applyBorder="1" applyAlignment="1">
      <alignment horizontal="center" vertical="center"/>
    </xf>
    <xf numFmtId="178" fontId="1" fillId="0" borderId="5" xfId="0" applyNumberFormat="1" applyFont="1" applyBorder="1" applyAlignment="1">
      <alignment horizontal="center" vertical="center"/>
    </xf>
    <xf numFmtId="178" fontId="1" fillId="0" borderId="9" xfId="0" applyNumberFormat="1" applyFont="1" applyBorder="1" applyAlignment="1">
      <alignment horizontal="center" vertical="center"/>
    </xf>
    <xf numFmtId="178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center" vertical="center"/>
    </xf>
    <xf numFmtId="178" fontId="10" fillId="0" borderId="3" xfId="0" applyNumberFormat="1" applyFont="1" applyBorder="1" applyAlignment="1">
      <alignment horizontal="center" vertical="center"/>
    </xf>
    <xf numFmtId="178" fontId="10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158750</xdr:colOff>
      <xdr:row>0</xdr:row>
      <xdr:rowOff>52916</xdr:rowOff>
    </xdr:from>
    <xdr:to>
      <xdr:col>28</xdr:col>
      <xdr:colOff>290562</xdr:colOff>
      <xdr:row>2</xdr:row>
      <xdr:rowOff>116416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215409F-8229-4845-81FA-0C11F5EF16D8}"/>
            </a:ext>
          </a:extLst>
        </xdr:cNvPr>
        <xdr:cNvSpPr txBox="1"/>
      </xdr:nvSpPr>
      <xdr:spPr>
        <a:xfrm>
          <a:off x="17600083" y="52916"/>
          <a:ext cx="999646" cy="497417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別紙１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3CA4F-0EA0-4F81-83D3-E5AFB4A7EE3E}">
  <dimension ref="A1:AC115"/>
  <sheetViews>
    <sheetView tabSelected="1" view="pageBreakPreview" zoomScale="90" zoomScaleNormal="85" zoomScaleSheetLayoutView="90" workbookViewId="0">
      <pane ySplit="3" topLeftCell="A4" activePane="bottomLeft" state="frozen"/>
      <selection pane="bottomLeft"/>
    </sheetView>
  </sheetViews>
  <sheetFormatPr defaultRowHeight="15.75" x14ac:dyDescent="0.4"/>
  <cols>
    <col min="1" max="1" width="5.875" style="5" customWidth="1"/>
    <col min="2" max="2" width="27.625" style="1" customWidth="1"/>
    <col min="3" max="3" width="24.25" style="1" customWidth="1"/>
    <col min="4" max="4" width="24.375" style="3" bestFit="1" customWidth="1"/>
    <col min="5" max="5" width="10" style="4" customWidth="1"/>
    <col min="6" max="6" width="10" style="1" bestFit="1" customWidth="1"/>
    <col min="7" max="7" width="3" style="5" bestFit="1" customWidth="1"/>
    <col min="8" max="8" width="4.5" style="6" bestFit="1" customWidth="1"/>
    <col min="9" max="9" width="7.5" style="7" bestFit="1" customWidth="1"/>
    <col min="10" max="10" width="20.5" style="1" bestFit="1" customWidth="1"/>
    <col min="11" max="15" width="5.75" style="8" customWidth="1"/>
    <col min="16" max="16" width="5.75" style="42" customWidth="1"/>
    <col min="17" max="29" width="5.75" style="8" customWidth="1"/>
    <col min="30" max="16384" width="9" style="1"/>
  </cols>
  <sheetData>
    <row r="1" spans="1:29" ht="17.25" x14ac:dyDescent="0.4">
      <c r="A1" s="2" t="s">
        <v>210</v>
      </c>
      <c r="W1" s="82"/>
      <c r="X1" s="83"/>
      <c r="Y1" s="83"/>
      <c r="Z1" s="84"/>
      <c r="AA1" s="84"/>
      <c r="AB1" s="84"/>
      <c r="AC1" s="85"/>
    </row>
    <row r="2" spans="1:29" ht="16.5" x14ac:dyDescent="0.4">
      <c r="A2" s="9"/>
      <c r="K2" s="86" t="s">
        <v>217</v>
      </c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8"/>
    </row>
    <row r="3" spans="1:29" ht="138" customHeight="1" x14ac:dyDescent="0.4">
      <c r="A3" s="44" t="s">
        <v>1</v>
      </c>
      <c r="B3" s="45" t="s">
        <v>2</v>
      </c>
      <c r="C3" s="45" t="s">
        <v>3</v>
      </c>
      <c r="D3" s="46" t="s">
        <v>4</v>
      </c>
      <c r="E3" s="71" t="s">
        <v>5</v>
      </c>
      <c r="F3" s="45" t="s">
        <v>6</v>
      </c>
      <c r="G3" s="44" t="s">
        <v>7</v>
      </c>
      <c r="H3" s="72" t="s">
        <v>8</v>
      </c>
      <c r="I3" s="73"/>
      <c r="J3" s="74"/>
      <c r="K3" s="75" t="s">
        <v>205</v>
      </c>
      <c r="L3" s="75" t="s">
        <v>206</v>
      </c>
      <c r="M3" s="76" t="s">
        <v>9</v>
      </c>
      <c r="N3" s="76" t="s">
        <v>10</v>
      </c>
      <c r="O3" s="75" t="s">
        <v>207</v>
      </c>
      <c r="P3" s="76" t="s">
        <v>11</v>
      </c>
      <c r="Q3" s="76" t="s">
        <v>12</v>
      </c>
      <c r="R3" s="76" t="s">
        <v>13</v>
      </c>
      <c r="S3" s="75" t="s">
        <v>208</v>
      </c>
      <c r="T3" s="76" t="s">
        <v>14</v>
      </c>
      <c r="U3" s="76" t="s">
        <v>15</v>
      </c>
      <c r="V3" s="76" t="s">
        <v>16</v>
      </c>
      <c r="W3" s="76" t="s">
        <v>17</v>
      </c>
      <c r="X3" s="76" t="s">
        <v>18</v>
      </c>
      <c r="Y3" s="75" t="s">
        <v>209</v>
      </c>
      <c r="Z3" s="76" t="s">
        <v>19</v>
      </c>
      <c r="AA3" s="76" t="s">
        <v>20</v>
      </c>
      <c r="AB3" s="76" t="s">
        <v>221</v>
      </c>
      <c r="AC3" s="76" t="s">
        <v>220</v>
      </c>
    </row>
    <row r="4" spans="1:29" ht="21" customHeight="1" x14ac:dyDescent="0.4">
      <c r="A4" s="47">
        <v>1</v>
      </c>
      <c r="B4" s="48" t="s">
        <v>21</v>
      </c>
      <c r="C4" s="48" t="s">
        <v>0</v>
      </c>
      <c r="D4" s="49" t="s">
        <v>22</v>
      </c>
      <c r="E4" s="13">
        <v>4102.12</v>
      </c>
      <c r="F4" s="14" t="s">
        <v>23</v>
      </c>
      <c r="G4" s="11">
        <v>5</v>
      </c>
      <c r="H4" s="12">
        <v>1998</v>
      </c>
      <c r="I4" s="15" t="str">
        <f t="shared" ref="I4:I25" si="0">TEXT(H4&amp;"/1/1","ggge")</f>
        <v>平成10</v>
      </c>
      <c r="J4" s="14" t="s">
        <v>24</v>
      </c>
      <c r="K4" s="77" t="s">
        <v>219</v>
      </c>
      <c r="L4" s="77" t="s">
        <v>218</v>
      </c>
      <c r="M4" s="77" t="s">
        <v>218</v>
      </c>
      <c r="N4" s="77" t="s">
        <v>218</v>
      </c>
      <c r="O4" s="77" t="s">
        <v>218</v>
      </c>
      <c r="P4" s="77" t="s">
        <v>218</v>
      </c>
      <c r="Q4" s="77"/>
      <c r="R4" s="77"/>
      <c r="S4" s="77"/>
      <c r="T4" s="77"/>
      <c r="U4" s="77" t="s">
        <v>218</v>
      </c>
      <c r="V4" s="77" t="s">
        <v>218</v>
      </c>
      <c r="W4" s="77" t="s">
        <v>218</v>
      </c>
      <c r="X4" s="77" t="s">
        <v>218</v>
      </c>
      <c r="Y4" s="77" t="s">
        <v>218</v>
      </c>
      <c r="Z4" s="77"/>
      <c r="AA4" s="77" t="s">
        <v>218</v>
      </c>
      <c r="AB4" s="77" t="s">
        <v>218</v>
      </c>
      <c r="AC4" s="77" t="s">
        <v>218</v>
      </c>
    </row>
    <row r="5" spans="1:29" ht="21" customHeight="1" x14ac:dyDescent="0.4">
      <c r="A5" s="50">
        <v>1</v>
      </c>
      <c r="B5" s="51" t="s">
        <v>21</v>
      </c>
      <c r="C5" s="51" t="s">
        <v>0</v>
      </c>
      <c r="D5" s="52" t="s">
        <v>22</v>
      </c>
      <c r="E5" s="18">
        <v>11.04</v>
      </c>
      <c r="F5" s="19" t="s">
        <v>25</v>
      </c>
      <c r="G5" s="16">
        <v>1</v>
      </c>
      <c r="H5" s="17">
        <v>1998</v>
      </c>
      <c r="I5" s="20" t="str">
        <f t="shared" si="0"/>
        <v>平成10</v>
      </c>
      <c r="J5" s="19" t="s">
        <v>26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</row>
    <row r="6" spans="1:29" ht="21" customHeight="1" x14ac:dyDescent="0.4">
      <c r="A6" s="53">
        <v>1</v>
      </c>
      <c r="B6" s="54" t="s">
        <v>21</v>
      </c>
      <c r="C6" s="54" t="s">
        <v>0</v>
      </c>
      <c r="D6" s="55" t="s">
        <v>22</v>
      </c>
      <c r="E6" s="23">
        <v>16.07</v>
      </c>
      <c r="F6" s="24" t="s">
        <v>27</v>
      </c>
      <c r="G6" s="21">
        <v>1</v>
      </c>
      <c r="H6" s="22">
        <v>1998</v>
      </c>
      <c r="I6" s="25" t="str">
        <f t="shared" si="0"/>
        <v>平成10</v>
      </c>
      <c r="J6" s="24" t="s">
        <v>28</v>
      </c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</row>
    <row r="7" spans="1:29" ht="21" customHeight="1" x14ac:dyDescent="0.4">
      <c r="A7" s="45">
        <v>2</v>
      </c>
      <c r="B7" s="64" t="s">
        <v>54</v>
      </c>
      <c r="C7" s="64" t="s">
        <v>212</v>
      </c>
      <c r="D7" s="65" t="s">
        <v>55</v>
      </c>
      <c r="E7" s="27">
        <v>1476.66</v>
      </c>
      <c r="F7" s="28" t="s">
        <v>25</v>
      </c>
      <c r="G7" s="10">
        <v>1</v>
      </c>
      <c r="H7" s="26">
        <v>2022</v>
      </c>
      <c r="I7" s="29" t="str">
        <f t="shared" ref="I7:I21" si="1">TEXT(H7&amp;"/1/1","ggge")</f>
        <v>令和4</v>
      </c>
      <c r="J7" s="28" t="s">
        <v>56</v>
      </c>
      <c r="K7" s="80" t="s">
        <v>218</v>
      </c>
      <c r="L7" s="80" t="s">
        <v>218</v>
      </c>
      <c r="M7" s="80" t="s">
        <v>218</v>
      </c>
      <c r="N7" s="80" t="s">
        <v>218</v>
      </c>
      <c r="O7" s="80"/>
      <c r="P7" s="80"/>
      <c r="Q7" s="80"/>
      <c r="R7" s="80"/>
      <c r="S7" s="80"/>
      <c r="T7" s="80" t="s">
        <v>218</v>
      </c>
      <c r="U7" s="80"/>
      <c r="V7" s="80"/>
      <c r="W7" s="80"/>
      <c r="X7" s="80"/>
      <c r="Y7" s="80" t="s">
        <v>218</v>
      </c>
      <c r="Z7" s="80" t="s">
        <v>218</v>
      </c>
      <c r="AA7" s="80" t="s">
        <v>218</v>
      </c>
      <c r="AB7" s="80" t="s">
        <v>218</v>
      </c>
      <c r="AC7" s="80" t="s">
        <v>218</v>
      </c>
    </row>
    <row r="8" spans="1:29" ht="21" customHeight="1" x14ac:dyDescent="0.4">
      <c r="A8" s="47">
        <v>3</v>
      </c>
      <c r="B8" s="48" t="s">
        <v>63</v>
      </c>
      <c r="C8" s="48" t="s">
        <v>212</v>
      </c>
      <c r="D8" s="49" t="s">
        <v>64</v>
      </c>
      <c r="E8" s="13">
        <v>1328.26</v>
      </c>
      <c r="F8" s="14" t="s">
        <v>25</v>
      </c>
      <c r="G8" s="11">
        <v>3</v>
      </c>
      <c r="H8" s="12">
        <v>1983</v>
      </c>
      <c r="I8" s="15" t="str">
        <f t="shared" si="1"/>
        <v>昭和58</v>
      </c>
      <c r="J8" s="14" t="s">
        <v>65</v>
      </c>
      <c r="K8" s="77" t="s">
        <v>218</v>
      </c>
      <c r="L8" s="77" t="s">
        <v>218</v>
      </c>
      <c r="M8" s="77" t="s">
        <v>218</v>
      </c>
      <c r="N8" s="77"/>
      <c r="O8" s="77" t="s">
        <v>218</v>
      </c>
      <c r="P8" s="77"/>
      <c r="Q8" s="77"/>
      <c r="R8" s="77"/>
      <c r="S8" s="77"/>
      <c r="T8" s="77" t="s">
        <v>218</v>
      </c>
      <c r="U8" s="77"/>
      <c r="V8" s="77"/>
      <c r="W8" s="77"/>
      <c r="X8" s="77"/>
      <c r="Y8" s="77" t="s">
        <v>218</v>
      </c>
      <c r="Z8" s="77"/>
      <c r="AA8" s="77" t="s">
        <v>218</v>
      </c>
      <c r="AB8" s="77" t="s">
        <v>218</v>
      </c>
      <c r="AC8" s="77" t="s">
        <v>218</v>
      </c>
    </row>
    <row r="9" spans="1:29" ht="21" customHeight="1" x14ac:dyDescent="0.4">
      <c r="A9" s="50">
        <v>3</v>
      </c>
      <c r="B9" s="51" t="s">
        <v>63</v>
      </c>
      <c r="C9" s="51" t="s">
        <v>212</v>
      </c>
      <c r="D9" s="52" t="s">
        <v>66</v>
      </c>
      <c r="E9" s="18">
        <v>26.28</v>
      </c>
      <c r="F9" s="19" t="s">
        <v>67</v>
      </c>
      <c r="G9" s="16">
        <v>1</v>
      </c>
      <c r="H9" s="17">
        <v>1967</v>
      </c>
      <c r="I9" s="20" t="str">
        <f t="shared" si="1"/>
        <v>昭和42</v>
      </c>
      <c r="J9" s="19" t="s">
        <v>68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</row>
    <row r="10" spans="1:29" ht="21" customHeight="1" x14ac:dyDescent="0.4">
      <c r="A10" s="53">
        <v>3</v>
      </c>
      <c r="B10" s="59" t="s">
        <v>69</v>
      </c>
      <c r="C10" s="54" t="s">
        <v>212</v>
      </c>
      <c r="D10" s="55" t="s">
        <v>66</v>
      </c>
      <c r="E10" s="23">
        <v>475.4</v>
      </c>
      <c r="F10" s="24" t="s">
        <v>25</v>
      </c>
      <c r="G10" s="21">
        <v>1</v>
      </c>
      <c r="H10" s="22">
        <v>1972</v>
      </c>
      <c r="I10" s="25" t="str">
        <f t="shared" si="1"/>
        <v>昭和47</v>
      </c>
      <c r="J10" s="24" t="s">
        <v>70</v>
      </c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</row>
    <row r="11" spans="1:29" ht="21" customHeight="1" x14ac:dyDescent="0.4">
      <c r="A11" s="47">
        <v>4</v>
      </c>
      <c r="B11" s="56" t="s">
        <v>89</v>
      </c>
      <c r="C11" s="56" t="s">
        <v>213</v>
      </c>
      <c r="D11" s="61" t="s">
        <v>90</v>
      </c>
      <c r="E11" s="13">
        <v>650.74</v>
      </c>
      <c r="F11" s="14" t="s">
        <v>27</v>
      </c>
      <c r="G11" s="11">
        <v>1</v>
      </c>
      <c r="H11" s="12">
        <v>2020</v>
      </c>
      <c r="I11" s="33" t="str">
        <f t="shared" si="1"/>
        <v>令和2</v>
      </c>
      <c r="J11" s="14" t="s">
        <v>91</v>
      </c>
      <c r="K11" s="77" t="s">
        <v>218</v>
      </c>
      <c r="L11" s="77" t="s">
        <v>218</v>
      </c>
      <c r="M11" s="77"/>
      <c r="N11" s="77" t="s">
        <v>218</v>
      </c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 t="s">
        <v>218</v>
      </c>
      <c r="Z11" s="77"/>
      <c r="AA11" s="77" t="s">
        <v>218</v>
      </c>
      <c r="AB11" s="77" t="s">
        <v>218</v>
      </c>
      <c r="AC11" s="77" t="s">
        <v>218</v>
      </c>
    </row>
    <row r="12" spans="1:29" ht="21" customHeight="1" x14ac:dyDescent="0.4">
      <c r="A12" s="50">
        <v>4</v>
      </c>
      <c r="B12" s="62" t="s">
        <v>89</v>
      </c>
      <c r="C12" s="62" t="s">
        <v>213</v>
      </c>
      <c r="D12" s="63" t="s">
        <v>90</v>
      </c>
      <c r="E12" s="18">
        <v>1.17</v>
      </c>
      <c r="F12" s="19" t="s">
        <v>74</v>
      </c>
      <c r="G12" s="16">
        <v>1</v>
      </c>
      <c r="H12" s="17">
        <v>2020</v>
      </c>
      <c r="I12" s="34" t="str">
        <f t="shared" si="1"/>
        <v>令和2</v>
      </c>
      <c r="J12" s="19" t="s">
        <v>92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</row>
    <row r="13" spans="1:29" ht="21" customHeight="1" x14ac:dyDescent="0.4">
      <c r="A13" s="50">
        <v>4</v>
      </c>
      <c r="B13" s="62" t="s">
        <v>89</v>
      </c>
      <c r="C13" s="62" t="s">
        <v>213</v>
      </c>
      <c r="D13" s="63" t="s">
        <v>90</v>
      </c>
      <c r="E13" s="18">
        <v>11.09</v>
      </c>
      <c r="F13" s="19" t="s">
        <v>74</v>
      </c>
      <c r="G13" s="16">
        <v>1</v>
      </c>
      <c r="H13" s="17">
        <v>2020</v>
      </c>
      <c r="I13" s="34" t="str">
        <f t="shared" si="1"/>
        <v>令和2</v>
      </c>
      <c r="J13" s="19" t="s">
        <v>93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</row>
    <row r="14" spans="1:29" ht="21" customHeight="1" x14ac:dyDescent="0.4">
      <c r="A14" s="53">
        <v>4</v>
      </c>
      <c r="B14" s="59" t="s">
        <v>89</v>
      </c>
      <c r="C14" s="59" t="s">
        <v>213</v>
      </c>
      <c r="D14" s="60" t="s">
        <v>90</v>
      </c>
      <c r="E14" s="23">
        <v>4.76</v>
      </c>
      <c r="F14" s="24" t="s">
        <v>74</v>
      </c>
      <c r="G14" s="21">
        <v>1</v>
      </c>
      <c r="H14" s="22">
        <v>2020</v>
      </c>
      <c r="I14" s="35" t="str">
        <f t="shared" si="1"/>
        <v>令和2</v>
      </c>
      <c r="J14" s="24" t="s">
        <v>94</v>
      </c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</row>
    <row r="15" spans="1:29" ht="21" customHeight="1" x14ac:dyDescent="0.4">
      <c r="A15" s="47">
        <v>5</v>
      </c>
      <c r="B15" s="48" t="s">
        <v>100</v>
      </c>
      <c r="C15" s="48" t="s">
        <v>212</v>
      </c>
      <c r="D15" s="49" t="s">
        <v>101</v>
      </c>
      <c r="E15" s="13">
        <v>221.31</v>
      </c>
      <c r="F15" s="14" t="s">
        <v>25</v>
      </c>
      <c r="G15" s="11">
        <v>1</v>
      </c>
      <c r="H15" s="12">
        <v>1981</v>
      </c>
      <c r="I15" s="15" t="str">
        <f t="shared" si="1"/>
        <v>昭和56</v>
      </c>
      <c r="J15" s="14" t="s">
        <v>102</v>
      </c>
      <c r="K15" s="77"/>
      <c r="L15" s="77" t="s">
        <v>218</v>
      </c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 t="s">
        <v>218</v>
      </c>
      <c r="AB15" s="77" t="s">
        <v>218</v>
      </c>
      <c r="AC15" s="77" t="s">
        <v>218</v>
      </c>
    </row>
    <row r="16" spans="1:29" ht="21" customHeight="1" x14ac:dyDescent="0.4">
      <c r="A16" s="50">
        <v>5</v>
      </c>
      <c r="B16" s="51" t="s">
        <v>100</v>
      </c>
      <c r="C16" s="51" t="s">
        <v>212</v>
      </c>
      <c r="D16" s="52" t="s">
        <v>101</v>
      </c>
      <c r="E16" s="18">
        <v>8.8000000000000007</v>
      </c>
      <c r="F16" s="19" t="s">
        <v>76</v>
      </c>
      <c r="G16" s="16">
        <v>1</v>
      </c>
      <c r="H16" s="17">
        <v>1984</v>
      </c>
      <c r="I16" s="20" t="str">
        <f t="shared" si="1"/>
        <v>昭和59</v>
      </c>
      <c r="J16" s="19" t="s">
        <v>68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</row>
    <row r="17" spans="1:29" ht="21" customHeight="1" x14ac:dyDescent="0.4">
      <c r="A17" s="53">
        <v>5</v>
      </c>
      <c r="B17" s="54" t="s">
        <v>100</v>
      </c>
      <c r="C17" s="54" t="s">
        <v>212</v>
      </c>
      <c r="D17" s="55" t="s">
        <v>101</v>
      </c>
      <c r="E17" s="23">
        <v>291.02</v>
      </c>
      <c r="F17" s="24" t="s">
        <v>76</v>
      </c>
      <c r="G17" s="21">
        <v>1</v>
      </c>
      <c r="H17" s="22">
        <v>2015</v>
      </c>
      <c r="I17" s="25" t="str">
        <f t="shared" si="1"/>
        <v>平成27</v>
      </c>
      <c r="J17" s="24" t="s">
        <v>103</v>
      </c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</row>
    <row r="18" spans="1:29" ht="21" customHeight="1" x14ac:dyDescent="0.4">
      <c r="A18" s="47">
        <v>6</v>
      </c>
      <c r="B18" s="48" t="s">
        <v>104</v>
      </c>
      <c r="C18" s="48" t="s">
        <v>212</v>
      </c>
      <c r="D18" s="49" t="s">
        <v>105</v>
      </c>
      <c r="E18" s="13">
        <v>823.74</v>
      </c>
      <c r="F18" s="14" t="s">
        <v>106</v>
      </c>
      <c r="G18" s="11">
        <v>1</v>
      </c>
      <c r="H18" s="12">
        <v>2024</v>
      </c>
      <c r="I18" s="15" t="str">
        <f t="shared" si="1"/>
        <v>令和6</v>
      </c>
      <c r="J18" s="14" t="s">
        <v>59</v>
      </c>
      <c r="K18" s="77" t="s">
        <v>218</v>
      </c>
      <c r="L18" s="77" t="s">
        <v>218</v>
      </c>
      <c r="M18" s="77"/>
      <c r="N18" s="77"/>
      <c r="O18" s="77"/>
      <c r="P18" s="77"/>
      <c r="Q18" s="77"/>
      <c r="R18" s="77"/>
      <c r="S18" s="77" t="s">
        <v>218</v>
      </c>
      <c r="T18" s="77"/>
      <c r="U18" s="77"/>
      <c r="V18" s="77"/>
      <c r="W18" s="77"/>
      <c r="X18" s="77"/>
      <c r="Y18" s="77" t="s">
        <v>218</v>
      </c>
      <c r="Z18" s="77"/>
      <c r="AA18" s="77" t="s">
        <v>218</v>
      </c>
      <c r="AB18" s="77" t="s">
        <v>218</v>
      </c>
      <c r="AC18" s="77" t="s">
        <v>218</v>
      </c>
    </row>
    <row r="19" spans="1:29" ht="21" customHeight="1" x14ac:dyDescent="0.4">
      <c r="A19" s="53">
        <v>6</v>
      </c>
      <c r="B19" s="54" t="s">
        <v>104</v>
      </c>
      <c r="C19" s="54" t="s">
        <v>212</v>
      </c>
      <c r="D19" s="55" t="s">
        <v>105</v>
      </c>
      <c r="E19" s="23">
        <v>1420.74</v>
      </c>
      <c r="F19" s="24" t="s">
        <v>106</v>
      </c>
      <c r="G19" s="21">
        <v>1</v>
      </c>
      <c r="H19" s="22">
        <v>1973</v>
      </c>
      <c r="I19" s="25" t="str">
        <f t="shared" si="1"/>
        <v>昭和48</v>
      </c>
      <c r="J19" s="24" t="s">
        <v>88</v>
      </c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</row>
    <row r="20" spans="1:29" ht="21" customHeight="1" x14ac:dyDescent="0.4">
      <c r="A20" s="47">
        <v>7</v>
      </c>
      <c r="B20" s="48" t="s">
        <v>107</v>
      </c>
      <c r="C20" s="48" t="s">
        <v>212</v>
      </c>
      <c r="D20" s="66" t="s">
        <v>108</v>
      </c>
      <c r="E20" s="13">
        <v>1490.28</v>
      </c>
      <c r="F20" s="14" t="s">
        <v>106</v>
      </c>
      <c r="G20" s="11">
        <v>1</v>
      </c>
      <c r="H20" s="12">
        <v>2023</v>
      </c>
      <c r="I20" s="15" t="str">
        <f t="shared" si="1"/>
        <v>令和5</v>
      </c>
      <c r="J20" s="14" t="s">
        <v>59</v>
      </c>
      <c r="K20" s="77"/>
      <c r="L20" s="77" t="s">
        <v>218</v>
      </c>
      <c r="M20" s="77" t="s">
        <v>218</v>
      </c>
      <c r="N20" s="77" t="s">
        <v>218</v>
      </c>
      <c r="O20" s="77"/>
      <c r="P20" s="77"/>
      <c r="Q20" s="77"/>
      <c r="R20" s="77" t="s">
        <v>218</v>
      </c>
      <c r="S20" s="77" t="s">
        <v>218</v>
      </c>
      <c r="T20" s="77"/>
      <c r="U20" s="77"/>
      <c r="V20" s="77" t="s">
        <v>218</v>
      </c>
      <c r="W20" s="77"/>
      <c r="X20" s="77"/>
      <c r="Y20" s="77" t="s">
        <v>218</v>
      </c>
      <c r="Z20" s="77"/>
      <c r="AA20" s="77" t="s">
        <v>218</v>
      </c>
      <c r="AB20" s="77" t="s">
        <v>218</v>
      </c>
      <c r="AC20" s="77" t="s">
        <v>218</v>
      </c>
    </row>
    <row r="21" spans="1:29" ht="21" customHeight="1" x14ac:dyDescent="0.4">
      <c r="A21" s="53">
        <v>7</v>
      </c>
      <c r="B21" s="54" t="s">
        <v>107</v>
      </c>
      <c r="C21" s="54" t="s">
        <v>212</v>
      </c>
      <c r="D21" s="67" t="s">
        <v>108</v>
      </c>
      <c r="E21" s="23">
        <v>866.4</v>
      </c>
      <c r="F21" s="24" t="s">
        <v>25</v>
      </c>
      <c r="G21" s="21">
        <v>1</v>
      </c>
      <c r="H21" s="22">
        <v>1988</v>
      </c>
      <c r="I21" s="25" t="str">
        <f t="shared" si="1"/>
        <v>昭和63</v>
      </c>
      <c r="J21" s="24" t="s">
        <v>88</v>
      </c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</row>
    <row r="22" spans="1:29" ht="21" customHeight="1" x14ac:dyDescent="0.4">
      <c r="A22" s="45">
        <v>8</v>
      </c>
      <c r="B22" s="56" t="s">
        <v>29</v>
      </c>
      <c r="C22" s="57" t="s">
        <v>29</v>
      </c>
      <c r="D22" s="58" t="s">
        <v>30</v>
      </c>
      <c r="E22" s="27">
        <v>2376.69</v>
      </c>
      <c r="F22" s="28" t="s">
        <v>25</v>
      </c>
      <c r="G22" s="10">
        <v>3</v>
      </c>
      <c r="H22" s="26">
        <v>1976</v>
      </c>
      <c r="I22" s="29" t="str">
        <f t="shared" si="0"/>
        <v>昭和51</v>
      </c>
      <c r="J22" s="28" t="s">
        <v>31</v>
      </c>
      <c r="K22" s="80" t="s">
        <v>218</v>
      </c>
      <c r="L22" s="80" t="s">
        <v>218</v>
      </c>
      <c r="M22" s="80" t="s">
        <v>218</v>
      </c>
      <c r="N22" s="80" t="s">
        <v>218</v>
      </c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 t="s">
        <v>218</v>
      </c>
      <c r="Z22" s="80" t="s">
        <v>218</v>
      </c>
      <c r="AA22" s="80" t="s">
        <v>218</v>
      </c>
      <c r="AB22" s="80" t="s">
        <v>218</v>
      </c>
      <c r="AC22" s="80" t="s">
        <v>218</v>
      </c>
    </row>
    <row r="23" spans="1:29" ht="21" customHeight="1" x14ac:dyDescent="0.4">
      <c r="A23" s="50">
        <v>9</v>
      </c>
      <c r="B23" s="56" t="s">
        <v>214</v>
      </c>
      <c r="C23" s="51" t="s">
        <v>29</v>
      </c>
      <c r="D23" s="52" t="s">
        <v>30</v>
      </c>
      <c r="E23" s="13">
        <v>251.28</v>
      </c>
      <c r="F23" s="14" t="s">
        <v>25</v>
      </c>
      <c r="G23" s="11">
        <v>3</v>
      </c>
      <c r="H23" s="12">
        <v>2000</v>
      </c>
      <c r="I23" s="15" t="str">
        <f t="shared" si="0"/>
        <v>平成12</v>
      </c>
      <c r="J23" s="14" t="s">
        <v>33</v>
      </c>
      <c r="K23" s="77"/>
      <c r="L23" s="77" t="s">
        <v>218</v>
      </c>
      <c r="M23" s="77" t="s">
        <v>218</v>
      </c>
      <c r="N23" s="77" t="s">
        <v>218</v>
      </c>
      <c r="O23" s="77" t="s">
        <v>218</v>
      </c>
      <c r="P23" s="77" t="s">
        <v>218</v>
      </c>
      <c r="Q23" s="77"/>
      <c r="R23" s="77"/>
      <c r="S23" s="77"/>
      <c r="T23" s="77"/>
      <c r="U23" s="77"/>
      <c r="V23" s="77"/>
      <c r="W23" s="77"/>
      <c r="X23" s="77"/>
      <c r="Y23" s="77" t="s">
        <v>218</v>
      </c>
      <c r="Z23" s="77"/>
      <c r="AA23" s="77" t="s">
        <v>218</v>
      </c>
      <c r="AB23" s="77" t="s">
        <v>218</v>
      </c>
      <c r="AC23" s="77" t="s">
        <v>218</v>
      </c>
    </row>
    <row r="24" spans="1:29" ht="21" customHeight="1" x14ac:dyDescent="0.4">
      <c r="A24" s="53">
        <v>9</v>
      </c>
      <c r="B24" s="59" t="s">
        <v>34</v>
      </c>
      <c r="C24" s="59" t="s">
        <v>29</v>
      </c>
      <c r="D24" s="60" t="s">
        <v>35</v>
      </c>
      <c r="E24" s="23">
        <v>1435.4</v>
      </c>
      <c r="F24" s="24" t="s">
        <v>25</v>
      </c>
      <c r="G24" s="21">
        <v>4</v>
      </c>
      <c r="H24" s="22">
        <v>2000</v>
      </c>
      <c r="I24" s="25" t="str">
        <f t="shared" si="0"/>
        <v>平成12</v>
      </c>
      <c r="J24" s="24" t="s">
        <v>36</v>
      </c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</row>
    <row r="25" spans="1:29" ht="21" customHeight="1" x14ac:dyDescent="0.4">
      <c r="A25" s="47">
        <v>10</v>
      </c>
      <c r="B25" s="56" t="s">
        <v>32</v>
      </c>
      <c r="C25" s="56" t="s">
        <v>29</v>
      </c>
      <c r="D25" s="49" t="s">
        <v>37</v>
      </c>
      <c r="E25" s="13">
        <v>1432.49</v>
      </c>
      <c r="F25" s="12" t="s">
        <v>25</v>
      </c>
      <c r="G25" s="11">
        <v>5</v>
      </c>
      <c r="H25" s="12">
        <v>1980</v>
      </c>
      <c r="I25" s="15" t="str">
        <f t="shared" si="0"/>
        <v>昭和55</v>
      </c>
      <c r="J25" s="14" t="s">
        <v>38</v>
      </c>
      <c r="K25" s="77" t="s">
        <v>218</v>
      </c>
      <c r="L25" s="77" t="s">
        <v>218</v>
      </c>
      <c r="M25" s="77" t="s">
        <v>218</v>
      </c>
      <c r="N25" s="77"/>
      <c r="O25" s="77" t="s">
        <v>218</v>
      </c>
      <c r="P25" s="77" t="s">
        <v>218</v>
      </c>
      <c r="Q25" s="77"/>
      <c r="R25" s="77"/>
      <c r="S25" s="77"/>
      <c r="T25" s="77" t="s">
        <v>218</v>
      </c>
      <c r="U25" s="77"/>
      <c r="V25" s="77"/>
      <c r="W25" s="77"/>
      <c r="X25" s="77"/>
      <c r="Y25" s="77" t="s">
        <v>218</v>
      </c>
      <c r="Z25" s="77"/>
      <c r="AA25" s="77" t="s">
        <v>218</v>
      </c>
      <c r="AB25" s="77" t="s">
        <v>218</v>
      </c>
      <c r="AC25" s="77" t="s">
        <v>218</v>
      </c>
    </row>
    <row r="26" spans="1:29" ht="21" customHeight="1" x14ac:dyDescent="0.4">
      <c r="A26" s="53">
        <v>10</v>
      </c>
      <c r="B26" s="59" t="s">
        <v>215</v>
      </c>
      <c r="C26" s="59" t="s">
        <v>29</v>
      </c>
      <c r="D26" s="55" t="s">
        <v>37</v>
      </c>
      <c r="E26" s="23">
        <v>840.01</v>
      </c>
      <c r="F26" s="22" t="s">
        <v>25</v>
      </c>
      <c r="G26" s="21">
        <v>5</v>
      </c>
      <c r="H26" s="22">
        <v>1980</v>
      </c>
      <c r="I26" s="25" t="s">
        <v>39</v>
      </c>
      <c r="J26" s="24" t="s">
        <v>40</v>
      </c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</row>
    <row r="27" spans="1:29" ht="21" customHeight="1" x14ac:dyDescent="0.4">
      <c r="A27" s="45">
        <v>11</v>
      </c>
      <c r="B27" s="64" t="s">
        <v>78</v>
      </c>
      <c r="C27" s="56" t="s">
        <v>29</v>
      </c>
      <c r="D27" s="65" t="s">
        <v>79</v>
      </c>
      <c r="E27" s="27">
        <v>644.17999999999995</v>
      </c>
      <c r="F27" s="28" t="s">
        <v>25</v>
      </c>
      <c r="G27" s="10">
        <v>2</v>
      </c>
      <c r="H27" s="26">
        <v>1985</v>
      </c>
      <c r="I27" s="29" t="str">
        <f t="shared" ref="I27:I42" si="2">TEXT(H27&amp;"/1/1","ggge")</f>
        <v>昭和60</v>
      </c>
      <c r="J27" s="28" t="s">
        <v>80</v>
      </c>
      <c r="K27" s="80"/>
      <c r="L27" s="80"/>
      <c r="M27" s="80" t="s">
        <v>218</v>
      </c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 t="s">
        <v>218</v>
      </c>
      <c r="Z27" s="80"/>
      <c r="AA27" s="80" t="s">
        <v>218</v>
      </c>
      <c r="AB27" s="80" t="s">
        <v>218</v>
      </c>
      <c r="AC27" s="80" t="s">
        <v>218</v>
      </c>
    </row>
    <row r="28" spans="1:29" ht="21" customHeight="1" x14ac:dyDescent="0.4">
      <c r="A28" s="45">
        <v>12</v>
      </c>
      <c r="B28" s="64" t="s">
        <v>81</v>
      </c>
      <c r="C28" s="64" t="s">
        <v>29</v>
      </c>
      <c r="D28" s="65" t="s">
        <v>82</v>
      </c>
      <c r="E28" s="27">
        <v>630.1</v>
      </c>
      <c r="F28" s="28" t="s">
        <v>25</v>
      </c>
      <c r="G28" s="10">
        <v>1</v>
      </c>
      <c r="H28" s="26">
        <v>1999</v>
      </c>
      <c r="I28" s="29" t="str">
        <f t="shared" si="2"/>
        <v>平成11</v>
      </c>
      <c r="J28" s="28" t="s">
        <v>83</v>
      </c>
      <c r="K28" s="80" t="s">
        <v>218</v>
      </c>
      <c r="L28" s="80" t="s">
        <v>218</v>
      </c>
      <c r="M28" s="80" t="s">
        <v>218</v>
      </c>
      <c r="N28" s="80" t="s">
        <v>218</v>
      </c>
      <c r="O28" s="80"/>
      <c r="P28" s="80"/>
      <c r="Q28" s="80"/>
      <c r="R28" s="80"/>
      <c r="S28" s="80" t="s">
        <v>218</v>
      </c>
      <c r="T28" s="80"/>
      <c r="U28" s="80"/>
      <c r="V28" s="80"/>
      <c r="W28" s="80"/>
      <c r="X28" s="80"/>
      <c r="Y28" s="80" t="s">
        <v>218</v>
      </c>
      <c r="Z28" s="80"/>
      <c r="AA28" s="80" t="s">
        <v>218</v>
      </c>
      <c r="AB28" s="80" t="s">
        <v>218</v>
      </c>
      <c r="AC28" s="80" t="s">
        <v>218</v>
      </c>
    </row>
    <row r="29" spans="1:29" ht="21" customHeight="1" x14ac:dyDescent="0.4">
      <c r="A29" s="45">
        <v>13</v>
      </c>
      <c r="B29" s="64" t="s">
        <v>84</v>
      </c>
      <c r="C29" s="64" t="s">
        <v>29</v>
      </c>
      <c r="D29" s="65" t="s">
        <v>85</v>
      </c>
      <c r="E29" s="27">
        <v>423.86</v>
      </c>
      <c r="F29" s="28" t="s">
        <v>25</v>
      </c>
      <c r="G29" s="10">
        <v>2</v>
      </c>
      <c r="H29" s="26">
        <v>1976</v>
      </c>
      <c r="I29" s="29" t="str">
        <f t="shared" si="2"/>
        <v>昭和51</v>
      </c>
      <c r="J29" s="28" t="s">
        <v>62</v>
      </c>
      <c r="K29" s="80"/>
      <c r="L29" s="80" t="s">
        <v>218</v>
      </c>
      <c r="M29" s="80"/>
      <c r="N29" s="80"/>
      <c r="O29" s="80" t="s">
        <v>218</v>
      </c>
      <c r="P29" s="80"/>
      <c r="Q29" s="80"/>
      <c r="R29" s="80"/>
      <c r="S29" s="80" t="s">
        <v>218</v>
      </c>
      <c r="T29" s="80"/>
      <c r="U29" s="80"/>
      <c r="V29" s="80"/>
      <c r="W29" s="80"/>
      <c r="X29" s="80"/>
      <c r="Y29" s="80" t="s">
        <v>218</v>
      </c>
      <c r="Z29" s="80"/>
      <c r="AA29" s="80" t="s">
        <v>218</v>
      </c>
      <c r="AB29" s="80" t="s">
        <v>218</v>
      </c>
      <c r="AC29" s="80" t="s">
        <v>218</v>
      </c>
    </row>
    <row r="30" spans="1:29" ht="21" customHeight="1" x14ac:dyDescent="0.4">
      <c r="A30" s="45">
        <v>14</v>
      </c>
      <c r="B30" s="64" t="s">
        <v>109</v>
      </c>
      <c r="C30" s="64" t="s">
        <v>29</v>
      </c>
      <c r="D30" s="65" t="s">
        <v>110</v>
      </c>
      <c r="E30" s="27">
        <v>1219.26</v>
      </c>
      <c r="F30" s="28" t="s">
        <v>25</v>
      </c>
      <c r="G30" s="10">
        <v>3</v>
      </c>
      <c r="H30" s="26">
        <v>1992</v>
      </c>
      <c r="I30" s="29" t="str">
        <f t="shared" si="2"/>
        <v>平成4</v>
      </c>
      <c r="J30" s="28" t="s">
        <v>62</v>
      </c>
      <c r="K30" s="80" t="s">
        <v>218</v>
      </c>
      <c r="L30" s="80" t="s">
        <v>218</v>
      </c>
      <c r="M30" s="80"/>
      <c r="N30" s="80" t="s">
        <v>218</v>
      </c>
      <c r="O30" s="80" t="s">
        <v>218</v>
      </c>
      <c r="P30" s="80"/>
      <c r="Q30" s="80"/>
      <c r="R30" s="80"/>
      <c r="S30" s="80"/>
      <c r="T30" s="80" t="s">
        <v>218</v>
      </c>
      <c r="U30" s="80"/>
      <c r="V30" s="80"/>
      <c r="W30" s="80"/>
      <c r="X30" s="80"/>
      <c r="Y30" s="80" t="s">
        <v>218</v>
      </c>
      <c r="Z30" s="80"/>
      <c r="AA30" s="80" t="s">
        <v>218</v>
      </c>
      <c r="AB30" s="80" t="s">
        <v>218</v>
      </c>
      <c r="AC30" s="80" t="s">
        <v>218</v>
      </c>
    </row>
    <row r="31" spans="1:29" ht="21" customHeight="1" x14ac:dyDescent="0.4">
      <c r="A31" s="45">
        <v>15</v>
      </c>
      <c r="B31" s="64" t="s">
        <v>57</v>
      </c>
      <c r="C31" s="64" t="s">
        <v>29</v>
      </c>
      <c r="D31" s="65" t="s">
        <v>58</v>
      </c>
      <c r="E31" s="27">
        <f>904.58+25.81</f>
        <v>930.39</v>
      </c>
      <c r="F31" s="28" t="s">
        <v>25</v>
      </c>
      <c r="G31" s="10">
        <v>2</v>
      </c>
      <c r="H31" s="26">
        <v>2024</v>
      </c>
      <c r="I31" s="32" t="str">
        <f t="shared" si="2"/>
        <v>令和6</v>
      </c>
      <c r="J31" s="28" t="s">
        <v>59</v>
      </c>
      <c r="K31" s="80" t="s">
        <v>218</v>
      </c>
      <c r="L31" s="80" t="s">
        <v>218</v>
      </c>
      <c r="M31" s="80" t="s">
        <v>218</v>
      </c>
      <c r="N31" s="80" t="s">
        <v>218</v>
      </c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 t="s">
        <v>218</v>
      </c>
      <c r="Z31" s="80"/>
      <c r="AA31" s="80" t="s">
        <v>218</v>
      </c>
      <c r="AB31" s="80" t="s">
        <v>218</v>
      </c>
      <c r="AC31" s="80" t="s">
        <v>218</v>
      </c>
    </row>
    <row r="32" spans="1:29" ht="21" customHeight="1" x14ac:dyDescent="0.4">
      <c r="A32" s="45">
        <v>16</v>
      </c>
      <c r="B32" s="64" t="s">
        <v>60</v>
      </c>
      <c r="C32" s="64" t="s">
        <v>29</v>
      </c>
      <c r="D32" s="65" t="s">
        <v>61</v>
      </c>
      <c r="E32" s="27">
        <v>139.80000000000001</v>
      </c>
      <c r="F32" s="28" t="s">
        <v>48</v>
      </c>
      <c r="G32" s="10">
        <v>1</v>
      </c>
      <c r="H32" s="26">
        <v>2024</v>
      </c>
      <c r="I32" s="29" t="str">
        <f t="shared" si="2"/>
        <v>令和6</v>
      </c>
      <c r="J32" s="28" t="s">
        <v>62</v>
      </c>
      <c r="K32" s="80"/>
      <c r="L32" s="80" t="s">
        <v>218</v>
      </c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 t="s">
        <v>218</v>
      </c>
      <c r="AB32" s="80" t="s">
        <v>218</v>
      </c>
      <c r="AC32" s="80" t="s">
        <v>218</v>
      </c>
    </row>
    <row r="33" spans="1:29" ht="21" customHeight="1" x14ac:dyDescent="0.4">
      <c r="A33" s="47">
        <v>17</v>
      </c>
      <c r="B33" s="48" t="s">
        <v>71</v>
      </c>
      <c r="C33" s="48" t="s">
        <v>29</v>
      </c>
      <c r="D33" s="49" t="s">
        <v>72</v>
      </c>
      <c r="E33" s="13">
        <v>209.36</v>
      </c>
      <c r="F33" s="14" t="s">
        <v>25</v>
      </c>
      <c r="G33" s="11">
        <v>1</v>
      </c>
      <c r="H33" s="12">
        <v>1982</v>
      </c>
      <c r="I33" s="15" t="str">
        <f t="shared" si="2"/>
        <v>昭和57</v>
      </c>
      <c r="J33" s="14" t="s">
        <v>73</v>
      </c>
      <c r="K33" s="77"/>
      <c r="L33" s="77" t="s">
        <v>218</v>
      </c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 t="s">
        <v>218</v>
      </c>
      <c r="AB33" s="77" t="s">
        <v>218</v>
      </c>
      <c r="AC33" s="77" t="s">
        <v>218</v>
      </c>
    </row>
    <row r="34" spans="1:29" ht="21" customHeight="1" x14ac:dyDescent="0.4">
      <c r="A34" s="50">
        <v>17</v>
      </c>
      <c r="B34" s="51" t="s">
        <v>71</v>
      </c>
      <c r="C34" s="51" t="s">
        <v>29</v>
      </c>
      <c r="D34" s="52" t="s">
        <v>72</v>
      </c>
      <c r="E34" s="18">
        <v>3.35</v>
      </c>
      <c r="F34" s="19" t="s">
        <v>74</v>
      </c>
      <c r="G34" s="16">
        <v>1</v>
      </c>
      <c r="H34" s="17">
        <v>1996</v>
      </c>
      <c r="I34" s="20" t="str">
        <f t="shared" si="2"/>
        <v>平成8</v>
      </c>
      <c r="J34" s="19" t="s">
        <v>75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</row>
    <row r="35" spans="1:29" ht="21" customHeight="1" x14ac:dyDescent="0.4">
      <c r="A35" s="53">
        <v>17</v>
      </c>
      <c r="B35" s="54" t="s">
        <v>71</v>
      </c>
      <c r="C35" s="54" t="s">
        <v>29</v>
      </c>
      <c r="D35" s="55" t="s">
        <v>72</v>
      </c>
      <c r="E35" s="23">
        <v>27.4</v>
      </c>
      <c r="F35" s="24" t="s">
        <v>76</v>
      </c>
      <c r="G35" s="21">
        <v>1</v>
      </c>
      <c r="H35" s="22">
        <v>2011</v>
      </c>
      <c r="I35" s="25" t="str">
        <f t="shared" si="2"/>
        <v>平成23</v>
      </c>
      <c r="J35" s="24" t="s">
        <v>77</v>
      </c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</row>
    <row r="36" spans="1:29" ht="21" customHeight="1" x14ac:dyDescent="0.4">
      <c r="A36" s="47">
        <v>18</v>
      </c>
      <c r="B36" s="48" t="s">
        <v>41</v>
      </c>
      <c r="C36" s="48" t="s">
        <v>41</v>
      </c>
      <c r="D36" s="49" t="s">
        <v>42</v>
      </c>
      <c r="E36" s="13">
        <v>1870.38</v>
      </c>
      <c r="F36" s="14" t="s">
        <v>25</v>
      </c>
      <c r="G36" s="11">
        <v>3</v>
      </c>
      <c r="H36" s="12">
        <v>1979</v>
      </c>
      <c r="I36" s="15" t="str">
        <f t="shared" si="2"/>
        <v>昭和54</v>
      </c>
      <c r="J36" s="14" t="s">
        <v>43</v>
      </c>
      <c r="K36" s="77" t="s">
        <v>218</v>
      </c>
      <c r="L36" s="77" t="s">
        <v>218</v>
      </c>
      <c r="M36" s="77" t="s">
        <v>218</v>
      </c>
      <c r="N36" s="77" t="s">
        <v>218</v>
      </c>
      <c r="O36" s="77" t="s">
        <v>218</v>
      </c>
      <c r="P36" s="77"/>
      <c r="Q36" s="77"/>
      <c r="R36" s="77"/>
      <c r="S36" s="77"/>
      <c r="T36" s="77"/>
      <c r="U36" s="77"/>
      <c r="V36" s="77"/>
      <c r="W36" s="77"/>
      <c r="X36" s="77"/>
      <c r="Y36" s="77" t="s">
        <v>218</v>
      </c>
      <c r="Z36" s="77" t="s">
        <v>218</v>
      </c>
      <c r="AA36" s="77" t="s">
        <v>218</v>
      </c>
      <c r="AB36" s="77" t="s">
        <v>218</v>
      </c>
      <c r="AC36" s="77" t="s">
        <v>218</v>
      </c>
    </row>
    <row r="37" spans="1:29" ht="21" customHeight="1" x14ac:dyDescent="0.4">
      <c r="A37" s="50">
        <v>18</v>
      </c>
      <c r="B37" s="51" t="s">
        <v>41</v>
      </c>
      <c r="C37" s="51" t="s">
        <v>41</v>
      </c>
      <c r="D37" s="52" t="s">
        <v>42</v>
      </c>
      <c r="E37" s="18">
        <v>795.4</v>
      </c>
      <c r="F37" s="19" t="s">
        <v>25</v>
      </c>
      <c r="G37" s="16">
        <v>4</v>
      </c>
      <c r="H37" s="17">
        <v>1992</v>
      </c>
      <c r="I37" s="20" t="str">
        <f t="shared" si="2"/>
        <v>平成4</v>
      </c>
      <c r="J37" s="19" t="s">
        <v>44</v>
      </c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</row>
    <row r="38" spans="1:29" ht="21" customHeight="1" x14ac:dyDescent="0.4">
      <c r="A38" s="53">
        <v>18</v>
      </c>
      <c r="B38" s="54" t="s">
        <v>41</v>
      </c>
      <c r="C38" s="54" t="s">
        <v>41</v>
      </c>
      <c r="D38" s="55" t="s">
        <v>42</v>
      </c>
      <c r="E38" s="23">
        <v>323.98</v>
      </c>
      <c r="F38" s="24"/>
      <c r="G38" s="21">
        <v>1</v>
      </c>
      <c r="H38" s="22">
        <v>1979</v>
      </c>
      <c r="I38" s="25" t="str">
        <f t="shared" si="2"/>
        <v>昭和54</v>
      </c>
      <c r="J38" s="24" t="s">
        <v>45</v>
      </c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</row>
    <row r="39" spans="1:29" ht="21" customHeight="1" x14ac:dyDescent="0.4">
      <c r="A39" s="47">
        <v>19</v>
      </c>
      <c r="B39" s="48" t="s">
        <v>86</v>
      </c>
      <c r="C39" s="48" t="s">
        <v>41</v>
      </c>
      <c r="D39" s="49" t="s">
        <v>87</v>
      </c>
      <c r="E39" s="13">
        <v>2011.8</v>
      </c>
      <c r="F39" s="14" t="s">
        <v>25</v>
      </c>
      <c r="G39" s="11">
        <v>3</v>
      </c>
      <c r="H39" s="12">
        <v>1978</v>
      </c>
      <c r="I39" s="15" t="str">
        <f t="shared" si="2"/>
        <v>昭和53</v>
      </c>
      <c r="J39" s="14" t="s">
        <v>62</v>
      </c>
      <c r="K39" s="77" t="s">
        <v>218</v>
      </c>
      <c r="L39" s="77" t="s">
        <v>218</v>
      </c>
      <c r="M39" s="77"/>
      <c r="N39" s="77" t="s">
        <v>218</v>
      </c>
      <c r="O39" s="77" t="s">
        <v>218</v>
      </c>
      <c r="P39" s="77"/>
      <c r="Q39" s="77"/>
      <c r="R39" s="77"/>
      <c r="S39" s="77"/>
      <c r="T39" s="77"/>
      <c r="U39" s="77"/>
      <c r="V39" s="77"/>
      <c r="W39" s="77"/>
      <c r="X39" s="77"/>
      <c r="Y39" s="77" t="s">
        <v>218</v>
      </c>
      <c r="Z39" s="77"/>
      <c r="AA39" s="77" t="s">
        <v>218</v>
      </c>
      <c r="AB39" s="77" t="s">
        <v>218</v>
      </c>
      <c r="AC39" s="77" t="s">
        <v>218</v>
      </c>
    </row>
    <row r="40" spans="1:29" ht="21" customHeight="1" x14ac:dyDescent="0.4">
      <c r="A40" s="50">
        <v>19</v>
      </c>
      <c r="B40" s="51" t="s">
        <v>86</v>
      </c>
      <c r="C40" s="51" t="s">
        <v>41</v>
      </c>
      <c r="D40" s="52" t="s">
        <v>87</v>
      </c>
      <c r="E40" s="23">
        <v>801</v>
      </c>
      <c r="F40" s="24" t="s">
        <v>25</v>
      </c>
      <c r="G40" s="21">
        <v>1</v>
      </c>
      <c r="H40" s="22">
        <v>2001</v>
      </c>
      <c r="I40" s="25" t="str">
        <f t="shared" si="2"/>
        <v>平成13</v>
      </c>
      <c r="J40" s="24" t="s">
        <v>88</v>
      </c>
      <c r="K40" s="78"/>
      <c r="L40" s="78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</row>
    <row r="41" spans="1:29" ht="21" customHeight="1" x14ac:dyDescent="0.4">
      <c r="A41" s="47">
        <v>20</v>
      </c>
      <c r="B41" s="56" t="s">
        <v>46</v>
      </c>
      <c r="C41" s="56" t="s">
        <v>46</v>
      </c>
      <c r="D41" s="61" t="s">
        <v>47</v>
      </c>
      <c r="E41" s="13">
        <v>197.6</v>
      </c>
      <c r="F41" s="14" t="s">
        <v>48</v>
      </c>
      <c r="G41" s="11">
        <v>1</v>
      </c>
      <c r="H41" s="12">
        <v>2016</v>
      </c>
      <c r="I41" s="15" t="str">
        <f t="shared" si="2"/>
        <v>平成28</v>
      </c>
      <c r="J41" s="14" t="s">
        <v>31</v>
      </c>
      <c r="K41" s="77" t="s">
        <v>218</v>
      </c>
      <c r="L41" s="77" t="s">
        <v>218</v>
      </c>
      <c r="M41" s="77"/>
      <c r="N41" s="77" t="s">
        <v>218</v>
      </c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 t="s">
        <v>218</v>
      </c>
      <c r="Z41" s="77"/>
      <c r="AA41" s="77" t="s">
        <v>218</v>
      </c>
      <c r="AB41" s="77" t="s">
        <v>218</v>
      </c>
      <c r="AC41" s="77" t="s">
        <v>218</v>
      </c>
    </row>
    <row r="42" spans="1:29" ht="21" customHeight="1" x14ac:dyDescent="0.4">
      <c r="A42" s="50">
        <v>20</v>
      </c>
      <c r="B42" s="62" t="s">
        <v>46</v>
      </c>
      <c r="C42" s="62" t="s">
        <v>46</v>
      </c>
      <c r="D42" s="63" t="s">
        <v>47</v>
      </c>
      <c r="E42" s="18">
        <v>645.49</v>
      </c>
      <c r="F42" s="19" t="s">
        <v>48</v>
      </c>
      <c r="G42" s="16">
        <v>1</v>
      </c>
      <c r="H42" s="17">
        <v>2016</v>
      </c>
      <c r="I42" s="20" t="str">
        <f t="shared" si="2"/>
        <v>平成28</v>
      </c>
      <c r="J42" s="19" t="s">
        <v>49</v>
      </c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</row>
    <row r="43" spans="1:29" ht="21" customHeight="1" x14ac:dyDescent="0.4">
      <c r="A43" s="53">
        <v>20</v>
      </c>
      <c r="B43" s="59" t="s">
        <v>50</v>
      </c>
      <c r="C43" s="59" t="s">
        <v>51</v>
      </c>
      <c r="D43" s="60" t="s">
        <v>52</v>
      </c>
      <c r="E43" s="23">
        <v>610.5</v>
      </c>
      <c r="F43" s="24" t="s">
        <v>25</v>
      </c>
      <c r="G43" s="21">
        <v>1</v>
      </c>
      <c r="H43" s="22">
        <v>1986</v>
      </c>
      <c r="I43" s="25" t="str">
        <f t="shared" ref="I43:I73" si="3">TEXT(H43&amp;"/1/1","ggge")</f>
        <v>昭和61</v>
      </c>
      <c r="J43" s="24" t="s">
        <v>53</v>
      </c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</row>
    <row r="44" spans="1:29" ht="21" customHeight="1" x14ac:dyDescent="0.4">
      <c r="A44" s="53">
        <v>21</v>
      </c>
      <c r="B44" s="54" t="s">
        <v>95</v>
      </c>
      <c r="C44" s="65" t="s">
        <v>51</v>
      </c>
      <c r="D44" s="55" t="s">
        <v>96</v>
      </c>
      <c r="E44" s="36">
        <v>53.16</v>
      </c>
      <c r="F44" s="28" t="s">
        <v>25</v>
      </c>
      <c r="G44" s="21">
        <v>2</v>
      </c>
      <c r="H44" s="22">
        <v>2020</v>
      </c>
      <c r="I44" s="35" t="str">
        <f t="shared" si="3"/>
        <v>令和2</v>
      </c>
      <c r="J44" s="22" t="s">
        <v>97</v>
      </c>
      <c r="K44" s="79" t="s">
        <v>218</v>
      </c>
      <c r="L44" s="79"/>
      <c r="M44" s="80"/>
      <c r="N44" s="79"/>
      <c r="O44" s="79"/>
      <c r="P44" s="80"/>
      <c r="Q44" s="80"/>
      <c r="R44" s="80"/>
      <c r="S44" s="80"/>
      <c r="T44" s="80"/>
      <c r="U44" s="80"/>
      <c r="V44" s="80"/>
      <c r="W44" s="80"/>
      <c r="X44" s="80"/>
      <c r="Y44" s="79"/>
      <c r="Z44" s="80"/>
      <c r="AA44" s="80" t="s">
        <v>218</v>
      </c>
      <c r="AB44" s="80" t="s">
        <v>218</v>
      </c>
      <c r="AC44" s="80" t="s">
        <v>218</v>
      </c>
    </row>
    <row r="45" spans="1:29" ht="21" customHeight="1" x14ac:dyDescent="0.4">
      <c r="A45" s="53">
        <v>22</v>
      </c>
      <c r="B45" s="54" t="s">
        <v>98</v>
      </c>
      <c r="C45" s="65" t="s">
        <v>51</v>
      </c>
      <c r="D45" s="55" t="s">
        <v>96</v>
      </c>
      <c r="E45" s="36">
        <v>330.24</v>
      </c>
      <c r="F45" s="28" t="s">
        <v>25</v>
      </c>
      <c r="G45" s="21">
        <v>2</v>
      </c>
      <c r="H45" s="22">
        <v>2020</v>
      </c>
      <c r="I45" s="35" t="str">
        <f t="shared" si="3"/>
        <v>令和2</v>
      </c>
      <c r="J45" s="22" t="s">
        <v>99</v>
      </c>
      <c r="K45" s="79"/>
      <c r="L45" s="79" t="s">
        <v>218</v>
      </c>
      <c r="M45" s="80"/>
      <c r="N45" s="79" t="s">
        <v>218</v>
      </c>
      <c r="O45" s="79" t="s">
        <v>218</v>
      </c>
      <c r="P45" s="80"/>
      <c r="Q45" s="80"/>
      <c r="R45" s="80"/>
      <c r="S45" s="80"/>
      <c r="T45" s="80"/>
      <c r="U45" s="80"/>
      <c r="V45" s="80"/>
      <c r="W45" s="80"/>
      <c r="X45" s="80"/>
      <c r="Y45" s="79" t="s">
        <v>218</v>
      </c>
      <c r="Z45" s="80"/>
      <c r="AA45" s="80" t="s">
        <v>218</v>
      </c>
      <c r="AB45" s="80" t="s">
        <v>218</v>
      </c>
      <c r="AC45" s="80" t="s">
        <v>218</v>
      </c>
    </row>
    <row r="46" spans="1:29" ht="21" customHeight="1" x14ac:dyDescent="0.4">
      <c r="A46" s="45">
        <v>23</v>
      </c>
      <c r="B46" s="64" t="s">
        <v>111</v>
      </c>
      <c r="C46" s="64" t="s">
        <v>50</v>
      </c>
      <c r="D46" s="65" t="s">
        <v>112</v>
      </c>
      <c r="E46" s="27">
        <v>2488.6</v>
      </c>
      <c r="F46" s="28" t="s">
        <v>25</v>
      </c>
      <c r="G46" s="10">
        <v>3</v>
      </c>
      <c r="H46" s="26">
        <v>1993</v>
      </c>
      <c r="I46" s="29" t="str">
        <f t="shared" si="3"/>
        <v>平成5</v>
      </c>
      <c r="J46" s="28" t="s">
        <v>113</v>
      </c>
      <c r="K46" s="80" t="s">
        <v>218</v>
      </c>
      <c r="L46" s="80" t="s">
        <v>218</v>
      </c>
      <c r="M46" s="80" t="s">
        <v>218</v>
      </c>
      <c r="N46" s="80" t="s">
        <v>218</v>
      </c>
      <c r="O46" s="80" t="s">
        <v>218</v>
      </c>
      <c r="P46" s="80"/>
      <c r="Q46" s="80"/>
      <c r="R46" s="80"/>
      <c r="S46" s="80"/>
      <c r="T46" s="80" t="s">
        <v>218</v>
      </c>
      <c r="U46" s="80"/>
      <c r="V46" s="80"/>
      <c r="W46" s="80"/>
      <c r="X46" s="80"/>
      <c r="Y46" s="80" t="s">
        <v>218</v>
      </c>
      <c r="Z46" s="80"/>
      <c r="AA46" s="80" t="s">
        <v>218</v>
      </c>
      <c r="AB46" s="80" t="s">
        <v>218</v>
      </c>
      <c r="AC46" s="80" t="s">
        <v>218</v>
      </c>
    </row>
    <row r="47" spans="1:29" ht="21" customHeight="1" x14ac:dyDescent="0.4">
      <c r="A47" s="45">
        <v>24</v>
      </c>
      <c r="B47" s="64" t="s">
        <v>114</v>
      </c>
      <c r="C47" s="64" t="s">
        <v>115</v>
      </c>
      <c r="D47" s="65" t="s">
        <v>116</v>
      </c>
      <c r="E47" s="27">
        <v>637.88</v>
      </c>
      <c r="F47" s="28" t="s">
        <v>76</v>
      </c>
      <c r="G47" s="10">
        <v>1</v>
      </c>
      <c r="H47" s="26">
        <v>2019</v>
      </c>
      <c r="I47" s="32" t="str">
        <f t="shared" si="3"/>
        <v>平成31</v>
      </c>
      <c r="J47" s="31" t="s">
        <v>117</v>
      </c>
      <c r="K47" s="80"/>
      <c r="L47" s="80" t="s">
        <v>218</v>
      </c>
      <c r="M47" s="80"/>
      <c r="N47" s="80"/>
      <c r="O47" s="80"/>
      <c r="P47" s="80"/>
      <c r="Q47" s="80"/>
      <c r="R47" s="80" t="s">
        <v>218</v>
      </c>
      <c r="S47" s="80"/>
      <c r="T47" s="80"/>
      <c r="U47" s="80"/>
      <c r="V47" s="80"/>
      <c r="W47" s="80"/>
      <c r="X47" s="80"/>
      <c r="Y47" s="80" t="s">
        <v>218</v>
      </c>
      <c r="Z47" s="80"/>
      <c r="AA47" s="80" t="s">
        <v>218</v>
      </c>
      <c r="AB47" s="80" t="s">
        <v>218</v>
      </c>
      <c r="AC47" s="80" t="s">
        <v>218</v>
      </c>
    </row>
    <row r="48" spans="1:29" ht="21" customHeight="1" x14ac:dyDescent="0.4">
      <c r="A48" s="47">
        <v>25</v>
      </c>
      <c r="B48" s="56" t="s">
        <v>118</v>
      </c>
      <c r="C48" s="56" t="s">
        <v>115</v>
      </c>
      <c r="D48" s="61" t="s">
        <v>119</v>
      </c>
      <c r="E48" s="13">
        <v>2246.96</v>
      </c>
      <c r="F48" s="14" t="s">
        <v>120</v>
      </c>
      <c r="G48" s="11">
        <v>2</v>
      </c>
      <c r="H48" s="12">
        <v>2017</v>
      </c>
      <c r="I48" s="15" t="str">
        <f t="shared" si="3"/>
        <v>平成29</v>
      </c>
      <c r="J48" s="14" t="s">
        <v>121</v>
      </c>
      <c r="K48" s="77" t="s">
        <v>218</v>
      </c>
      <c r="L48" s="77" t="s">
        <v>218</v>
      </c>
      <c r="M48" s="77"/>
      <c r="N48" s="77"/>
      <c r="O48" s="77" t="s">
        <v>218</v>
      </c>
      <c r="P48" s="77"/>
      <c r="Q48" s="77"/>
      <c r="R48" s="77" t="s">
        <v>218</v>
      </c>
      <c r="S48" s="77"/>
      <c r="T48" s="77"/>
      <c r="U48" s="77"/>
      <c r="V48" s="77"/>
      <c r="W48" s="77"/>
      <c r="X48" s="77" t="s">
        <v>218</v>
      </c>
      <c r="Y48" s="77" t="s">
        <v>218</v>
      </c>
      <c r="Z48" s="77"/>
      <c r="AA48" s="77" t="s">
        <v>218</v>
      </c>
      <c r="AB48" s="77" t="s">
        <v>218</v>
      </c>
      <c r="AC48" s="77" t="s">
        <v>218</v>
      </c>
    </row>
    <row r="49" spans="1:29" ht="21" customHeight="1" x14ac:dyDescent="0.4">
      <c r="A49" s="50">
        <v>25</v>
      </c>
      <c r="B49" s="62" t="s">
        <v>118</v>
      </c>
      <c r="C49" s="62" t="s">
        <v>115</v>
      </c>
      <c r="D49" s="63" t="s">
        <v>119</v>
      </c>
      <c r="E49" s="18">
        <v>15.11</v>
      </c>
      <c r="F49" s="19" t="s">
        <v>74</v>
      </c>
      <c r="G49" s="16">
        <v>1</v>
      </c>
      <c r="H49" s="17">
        <v>2017</v>
      </c>
      <c r="I49" s="20" t="str">
        <f t="shared" si="3"/>
        <v>平成29</v>
      </c>
      <c r="J49" s="19" t="s">
        <v>122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</row>
    <row r="50" spans="1:29" ht="21" customHeight="1" x14ac:dyDescent="0.4">
      <c r="A50" s="53">
        <v>25</v>
      </c>
      <c r="B50" s="59" t="s">
        <v>118</v>
      </c>
      <c r="C50" s="59" t="s">
        <v>115</v>
      </c>
      <c r="D50" s="60" t="s">
        <v>119</v>
      </c>
      <c r="E50" s="23">
        <v>5.45</v>
      </c>
      <c r="F50" s="24" t="s">
        <v>74</v>
      </c>
      <c r="G50" s="21">
        <v>1</v>
      </c>
      <c r="H50" s="22">
        <v>2017</v>
      </c>
      <c r="I50" s="25" t="str">
        <f t="shared" si="3"/>
        <v>平成29</v>
      </c>
      <c r="J50" s="24" t="s">
        <v>28</v>
      </c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</row>
    <row r="51" spans="1:29" ht="21" customHeight="1" x14ac:dyDescent="0.4">
      <c r="A51" s="45">
        <v>26</v>
      </c>
      <c r="B51" s="64" t="s">
        <v>129</v>
      </c>
      <c r="C51" s="64" t="s">
        <v>115</v>
      </c>
      <c r="D51" s="65" t="s">
        <v>58</v>
      </c>
      <c r="E51" s="27">
        <v>772.33</v>
      </c>
      <c r="F51" s="28" t="s">
        <v>25</v>
      </c>
      <c r="G51" s="10">
        <v>2</v>
      </c>
      <c r="H51" s="26">
        <v>2024</v>
      </c>
      <c r="I51" s="29" t="str">
        <f>TEXT(H51&amp;"/1/1","ggge")</f>
        <v>令和6</v>
      </c>
      <c r="J51" s="28" t="s">
        <v>130</v>
      </c>
      <c r="K51" s="80"/>
      <c r="L51" s="80"/>
      <c r="M51" s="80"/>
      <c r="N51" s="80"/>
      <c r="O51" s="80" t="s">
        <v>218</v>
      </c>
      <c r="P51" s="80"/>
      <c r="Q51" s="80"/>
      <c r="R51" s="80" t="s">
        <v>218</v>
      </c>
      <c r="S51" s="80"/>
      <c r="T51" s="80"/>
      <c r="U51" s="80"/>
      <c r="V51" s="80"/>
      <c r="W51" s="80"/>
      <c r="X51" s="80" t="s">
        <v>218</v>
      </c>
      <c r="Y51" s="80" t="s">
        <v>218</v>
      </c>
      <c r="Z51" s="80"/>
      <c r="AA51" s="80" t="s">
        <v>218</v>
      </c>
      <c r="AB51" s="80" t="s">
        <v>218</v>
      </c>
      <c r="AC51" s="80" t="s">
        <v>218</v>
      </c>
    </row>
    <row r="52" spans="1:29" ht="21" customHeight="1" x14ac:dyDescent="0.4">
      <c r="A52" s="45">
        <v>27</v>
      </c>
      <c r="B52" s="64" t="s">
        <v>123</v>
      </c>
      <c r="C52" s="64" t="s">
        <v>115</v>
      </c>
      <c r="D52" s="65" t="s">
        <v>124</v>
      </c>
      <c r="E52" s="27">
        <v>1546.87</v>
      </c>
      <c r="F52" s="28" t="s">
        <v>48</v>
      </c>
      <c r="G52" s="10">
        <v>1</v>
      </c>
      <c r="H52" s="26">
        <v>2020</v>
      </c>
      <c r="I52" s="29" t="str">
        <f t="shared" si="3"/>
        <v>令和2</v>
      </c>
      <c r="J52" s="28" t="s">
        <v>121</v>
      </c>
      <c r="K52" s="80" t="s">
        <v>218</v>
      </c>
      <c r="L52" s="80" t="s">
        <v>218</v>
      </c>
      <c r="M52" s="80"/>
      <c r="N52" s="80"/>
      <c r="O52" s="80"/>
      <c r="P52" s="80"/>
      <c r="Q52" s="80"/>
      <c r="R52" s="80" t="s">
        <v>218</v>
      </c>
      <c r="S52" s="80"/>
      <c r="T52" s="80"/>
      <c r="U52" s="80"/>
      <c r="V52" s="80"/>
      <c r="W52" s="80"/>
      <c r="X52" s="80" t="s">
        <v>218</v>
      </c>
      <c r="Y52" s="80" t="s">
        <v>218</v>
      </c>
      <c r="Z52" s="80"/>
      <c r="AA52" s="80" t="s">
        <v>218</v>
      </c>
      <c r="AB52" s="80" t="s">
        <v>218</v>
      </c>
      <c r="AC52" s="80" t="s">
        <v>218</v>
      </c>
    </row>
    <row r="53" spans="1:29" ht="21" customHeight="1" x14ac:dyDescent="0.4">
      <c r="A53" s="45">
        <v>28</v>
      </c>
      <c r="B53" s="64" t="s">
        <v>125</v>
      </c>
      <c r="C53" s="64" t="s">
        <v>115</v>
      </c>
      <c r="D53" s="65" t="s">
        <v>126</v>
      </c>
      <c r="E53" s="27">
        <v>1219.45</v>
      </c>
      <c r="F53" s="28" t="s">
        <v>25</v>
      </c>
      <c r="G53" s="10">
        <v>2</v>
      </c>
      <c r="H53" s="26">
        <v>1995</v>
      </c>
      <c r="I53" s="29" t="str">
        <f t="shared" si="3"/>
        <v>平成7</v>
      </c>
      <c r="J53" s="28" t="s">
        <v>121</v>
      </c>
      <c r="K53" s="80" t="s">
        <v>218</v>
      </c>
      <c r="L53" s="80" t="s">
        <v>218</v>
      </c>
      <c r="M53" s="80"/>
      <c r="N53" s="80"/>
      <c r="O53" s="80"/>
      <c r="P53" s="80"/>
      <c r="Q53" s="80"/>
      <c r="R53" s="80" t="s">
        <v>218</v>
      </c>
      <c r="S53" s="80"/>
      <c r="T53" s="80"/>
      <c r="U53" s="80"/>
      <c r="V53" s="80"/>
      <c r="W53" s="80"/>
      <c r="X53" s="80" t="s">
        <v>218</v>
      </c>
      <c r="Y53" s="80" t="s">
        <v>218</v>
      </c>
      <c r="Z53" s="80"/>
      <c r="AA53" s="80" t="s">
        <v>218</v>
      </c>
      <c r="AB53" s="80" t="s">
        <v>218</v>
      </c>
      <c r="AC53" s="80" t="s">
        <v>218</v>
      </c>
    </row>
    <row r="54" spans="1:29" ht="21" customHeight="1" x14ac:dyDescent="0.4">
      <c r="A54" s="45">
        <v>29</v>
      </c>
      <c r="B54" s="64" t="s">
        <v>127</v>
      </c>
      <c r="C54" s="64" t="s">
        <v>115</v>
      </c>
      <c r="D54" s="65" t="s">
        <v>128</v>
      </c>
      <c r="E54" s="27">
        <v>1283.6600000000001</v>
      </c>
      <c r="F54" s="28" t="s">
        <v>25</v>
      </c>
      <c r="G54" s="10">
        <v>2</v>
      </c>
      <c r="H54" s="26">
        <v>1982</v>
      </c>
      <c r="I54" s="29" t="str">
        <f t="shared" si="3"/>
        <v>昭和57</v>
      </c>
      <c r="J54" s="28" t="s">
        <v>121</v>
      </c>
      <c r="K54" s="80" t="s">
        <v>218</v>
      </c>
      <c r="L54" s="80" t="s">
        <v>218</v>
      </c>
      <c r="M54" s="80"/>
      <c r="N54" s="80"/>
      <c r="O54" s="80"/>
      <c r="P54" s="80"/>
      <c r="Q54" s="80"/>
      <c r="R54" s="80" t="s">
        <v>218</v>
      </c>
      <c r="S54" s="80"/>
      <c r="T54" s="80"/>
      <c r="U54" s="80"/>
      <c r="V54" s="80"/>
      <c r="W54" s="80"/>
      <c r="X54" s="80" t="s">
        <v>218</v>
      </c>
      <c r="Y54" s="80" t="s">
        <v>218</v>
      </c>
      <c r="Z54" s="80"/>
      <c r="AA54" s="80" t="s">
        <v>218</v>
      </c>
      <c r="AB54" s="80" t="s">
        <v>218</v>
      </c>
      <c r="AC54" s="80" t="s">
        <v>218</v>
      </c>
    </row>
    <row r="55" spans="1:29" ht="21" customHeight="1" x14ac:dyDescent="0.4">
      <c r="A55" s="45">
        <v>30</v>
      </c>
      <c r="B55" s="64" t="s">
        <v>131</v>
      </c>
      <c r="C55" s="64" t="s">
        <v>132</v>
      </c>
      <c r="D55" s="65" t="s">
        <v>133</v>
      </c>
      <c r="E55" s="27">
        <v>1308.7</v>
      </c>
      <c r="F55" s="28" t="s">
        <v>25</v>
      </c>
      <c r="G55" s="10">
        <v>2</v>
      </c>
      <c r="H55" s="26">
        <v>1992</v>
      </c>
      <c r="I55" s="29" t="str">
        <f t="shared" si="3"/>
        <v>平成4</v>
      </c>
      <c r="J55" s="28" t="s">
        <v>134</v>
      </c>
      <c r="K55" s="80" t="s">
        <v>218</v>
      </c>
      <c r="L55" s="80" t="s">
        <v>218</v>
      </c>
      <c r="M55" s="80" t="s">
        <v>218</v>
      </c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 t="s">
        <v>218</v>
      </c>
      <c r="Z55" s="80"/>
      <c r="AA55" s="80" t="s">
        <v>218</v>
      </c>
      <c r="AB55" s="80" t="s">
        <v>218</v>
      </c>
      <c r="AC55" s="80" t="s">
        <v>218</v>
      </c>
    </row>
    <row r="56" spans="1:29" ht="21" customHeight="1" x14ac:dyDescent="0.4">
      <c r="A56" s="47">
        <v>31</v>
      </c>
      <c r="B56" s="48" t="s">
        <v>135</v>
      </c>
      <c r="C56" s="48" t="s">
        <v>136</v>
      </c>
      <c r="D56" s="49" t="s">
        <v>137</v>
      </c>
      <c r="E56" s="13">
        <v>943</v>
      </c>
      <c r="F56" s="14" t="s">
        <v>120</v>
      </c>
      <c r="G56" s="11">
        <v>2</v>
      </c>
      <c r="H56" s="12">
        <v>1966</v>
      </c>
      <c r="I56" s="15" t="str">
        <f t="shared" si="3"/>
        <v>昭和41</v>
      </c>
      <c r="J56" s="14" t="s">
        <v>138</v>
      </c>
      <c r="K56" s="77" t="s">
        <v>218</v>
      </c>
      <c r="L56" s="77" t="s">
        <v>218</v>
      </c>
      <c r="M56" s="77"/>
      <c r="N56" s="77"/>
      <c r="O56" s="77" t="s">
        <v>218</v>
      </c>
      <c r="P56" s="77"/>
      <c r="Q56" s="77" t="s">
        <v>218</v>
      </c>
      <c r="R56" s="77" t="s">
        <v>218</v>
      </c>
      <c r="S56" s="77"/>
      <c r="T56" s="77" t="s">
        <v>218</v>
      </c>
      <c r="U56" s="77"/>
      <c r="V56" s="77" t="s">
        <v>218</v>
      </c>
      <c r="W56" s="77"/>
      <c r="X56" s="77"/>
      <c r="Y56" s="77" t="s">
        <v>218</v>
      </c>
      <c r="Z56" s="77" t="s">
        <v>218</v>
      </c>
      <c r="AA56" s="77" t="s">
        <v>218</v>
      </c>
      <c r="AB56" s="77" t="s">
        <v>218</v>
      </c>
      <c r="AC56" s="77" t="s">
        <v>218</v>
      </c>
    </row>
    <row r="57" spans="1:29" ht="21" customHeight="1" x14ac:dyDescent="0.4">
      <c r="A57" s="50">
        <v>31</v>
      </c>
      <c r="B57" s="51" t="s">
        <v>135</v>
      </c>
      <c r="C57" s="51" t="s">
        <v>136</v>
      </c>
      <c r="D57" s="52" t="s">
        <v>137</v>
      </c>
      <c r="E57" s="18">
        <v>4942</v>
      </c>
      <c r="F57" s="19" t="s">
        <v>139</v>
      </c>
      <c r="G57" s="16">
        <v>3</v>
      </c>
      <c r="H57" s="17">
        <v>2009</v>
      </c>
      <c r="I57" s="20" t="str">
        <f t="shared" si="3"/>
        <v>平成21</v>
      </c>
      <c r="J57" s="19" t="s">
        <v>65</v>
      </c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</row>
    <row r="58" spans="1:29" ht="21" customHeight="1" x14ac:dyDescent="0.4">
      <c r="A58" s="50">
        <v>31</v>
      </c>
      <c r="B58" s="51" t="s">
        <v>135</v>
      </c>
      <c r="C58" s="51" t="s">
        <v>136</v>
      </c>
      <c r="D58" s="52" t="s">
        <v>137</v>
      </c>
      <c r="E58" s="18">
        <v>102</v>
      </c>
      <c r="F58" s="19" t="s">
        <v>120</v>
      </c>
      <c r="G58" s="16">
        <v>1</v>
      </c>
      <c r="H58" s="17">
        <v>2009</v>
      </c>
      <c r="I58" s="20" t="str">
        <f t="shared" si="3"/>
        <v>平成21</v>
      </c>
      <c r="J58" s="19" t="s">
        <v>140</v>
      </c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</row>
    <row r="59" spans="1:29" ht="21" customHeight="1" x14ac:dyDescent="0.4">
      <c r="A59" s="50">
        <v>31</v>
      </c>
      <c r="B59" s="51" t="s">
        <v>135</v>
      </c>
      <c r="C59" s="51" t="s">
        <v>136</v>
      </c>
      <c r="D59" s="52" t="s">
        <v>137</v>
      </c>
      <c r="E59" s="18">
        <v>21.58</v>
      </c>
      <c r="F59" s="19" t="s">
        <v>48</v>
      </c>
      <c r="G59" s="16">
        <v>1</v>
      </c>
      <c r="H59" s="17">
        <v>2009</v>
      </c>
      <c r="I59" s="20" t="str">
        <f t="shared" si="3"/>
        <v>平成21</v>
      </c>
      <c r="J59" s="19" t="s">
        <v>141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</row>
    <row r="60" spans="1:29" ht="21" customHeight="1" x14ac:dyDescent="0.4">
      <c r="A60" s="50">
        <v>31</v>
      </c>
      <c r="B60" s="51" t="s">
        <v>135</v>
      </c>
      <c r="C60" s="51" t="s">
        <v>136</v>
      </c>
      <c r="D60" s="52" t="s">
        <v>137</v>
      </c>
      <c r="E60" s="18">
        <v>13.92</v>
      </c>
      <c r="F60" s="19" t="s">
        <v>120</v>
      </c>
      <c r="G60" s="16">
        <v>1</v>
      </c>
      <c r="H60" s="17">
        <v>2009</v>
      </c>
      <c r="I60" s="20" t="str">
        <f t="shared" si="3"/>
        <v>平成21</v>
      </c>
      <c r="J60" s="19" t="s">
        <v>142</v>
      </c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</row>
    <row r="61" spans="1:29" ht="21" customHeight="1" x14ac:dyDescent="0.4">
      <c r="A61" s="50">
        <v>31</v>
      </c>
      <c r="B61" s="51" t="s">
        <v>135</v>
      </c>
      <c r="C61" s="51" t="s">
        <v>136</v>
      </c>
      <c r="D61" s="52" t="s">
        <v>137</v>
      </c>
      <c r="E61" s="18">
        <v>3.75</v>
      </c>
      <c r="F61" s="19" t="s">
        <v>120</v>
      </c>
      <c r="G61" s="16">
        <v>1</v>
      </c>
      <c r="H61" s="17">
        <v>2009</v>
      </c>
      <c r="I61" s="20" t="str">
        <f t="shared" si="3"/>
        <v>平成21</v>
      </c>
      <c r="J61" s="19" t="s">
        <v>143</v>
      </c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</row>
    <row r="62" spans="1:29" ht="21" customHeight="1" x14ac:dyDescent="0.4">
      <c r="A62" s="50">
        <v>31</v>
      </c>
      <c r="B62" s="51" t="s">
        <v>135</v>
      </c>
      <c r="C62" s="51" t="s">
        <v>136</v>
      </c>
      <c r="D62" s="52" t="s">
        <v>137</v>
      </c>
      <c r="E62" s="18">
        <v>5.6</v>
      </c>
      <c r="F62" s="19" t="s">
        <v>48</v>
      </c>
      <c r="G62" s="16">
        <v>1</v>
      </c>
      <c r="H62" s="17">
        <v>2009</v>
      </c>
      <c r="I62" s="20" t="str">
        <f t="shared" si="3"/>
        <v>平成21</v>
      </c>
      <c r="J62" s="19" t="s">
        <v>144</v>
      </c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</row>
    <row r="63" spans="1:29" ht="21" customHeight="1" x14ac:dyDescent="0.4">
      <c r="A63" s="50">
        <v>31</v>
      </c>
      <c r="B63" s="51" t="s">
        <v>145</v>
      </c>
      <c r="C63" s="51" t="s">
        <v>136</v>
      </c>
      <c r="D63" s="52" t="s">
        <v>137</v>
      </c>
      <c r="E63" s="18">
        <v>76.8</v>
      </c>
      <c r="F63" s="19" t="s">
        <v>146</v>
      </c>
      <c r="G63" s="16">
        <v>1</v>
      </c>
      <c r="H63" s="17">
        <v>1970</v>
      </c>
      <c r="I63" s="20" t="str">
        <f t="shared" si="3"/>
        <v>昭和45</v>
      </c>
      <c r="J63" s="19" t="s">
        <v>147</v>
      </c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</row>
    <row r="64" spans="1:29" ht="21" customHeight="1" x14ac:dyDescent="0.4">
      <c r="A64" s="53">
        <v>31</v>
      </c>
      <c r="B64" s="59" t="s">
        <v>148</v>
      </c>
      <c r="C64" s="54" t="s">
        <v>136</v>
      </c>
      <c r="D64" s="55" t="s">
        <v>137</v>
      </c>
      <c r="E64" s="23">
        <v>4.4000000000000004</v>
      </c>
      <c r="F64" s="24" t="s">
        <v>120</v>
      </c>
      <c r="G64" s="21">
        <v>1</v>
      </c>
      <c r="H64" s="22">
        <v>1998</v>
      </c>
      <c r="I64" s="25" t="str">
        <f t="shared" si="3"/>
        <v>平成10</v>
      </c>
      <c r="J64" s="24" t="s">
        <v>211</v>
      </c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</row>
    <row r="65" spans="1:29" ht="21" customHeight="1" x14ac:dyDescent="0.4">
      <c r="A65" s="47">
        <v>32</v>
      </c>
      <c r="B65" s="56" t="s">
        <v>149</v>
      </c>
      <c r="C65" s="48" t="s">
        <v>136</v>
      </c>
      <c r="D65" s="49" t="s">
        <v>150</v>
      </c>
      <c r="E65" s="13">
        <v>2564</v>
      </c>
      <c r="F65" s="14" t="s">
        <v>25</v>
      </c>
      <c r="G65" s="11">
        <v>3</v>
      </c>
      <c r="H65" s="12">
        <v>1984</v>
      </c>
      <c r="I65" s="15" t="str">
        <f t="shared" si="3"/>
        <v>昭和59</v>
      </c>
      <c r="J65" s="14" t="s">
        <v>65</v>
      </c>
      <c r="K65" s="77" t="s">
        <v>218</v>
      </c>
      <c r="L65" s="77" t="s">
        <v>218</v>
      </c>
      <c r="M65" s="77"/>
      <c r="N65" s="77"/>
      <c r="O65" s="77" t="s">
        <v>218</v>
      </c>
      <c r="P65" s="77"/>
      <c r="Q65" s="77"/>
      <c r="R65" s="77" t="s">
        <v>218</v>
      </c>
      <c r="S65" s="77"/>
      <c r="T65" s="77" t="s">
        <v>218</v>
      </c>
      <c r="U65" s="77"/>
      <c r="V65" s="77" t="s">
        <v>218</v>
      </c>
      <c r="W65" s="77"/>
      <c r="X65" s="77"/>
      <c r="Y65" s="77" t="s">
        <v>218</v>
      </c>
      <c r="Z65" s="77" t="s">
        <v>218</v>
      </c>
      <c r="AA65" s="77" t="s">
        <v>218</v>
      </c>
      <c r="AB65" s="77" t="s">
        <v>218</v>
      </c>
      <c r="AC65" s="77" t="s">
        <v>218</v>
      </c>
    </row>
    <row r="66" spans="1:29" ht="21" customHeight="1" x14ac:dyDescent="0.4">
      <c r="A66" s="50">
        <v>32</v>
      </c>
      <c r="B66" s="62" t="s">
        <v>151</v>
      </c>
      <c r="C66" s="51" t="s">
        <v>136</v>
      </c>
      <c r="D66" s="52" t="s">
        <v>150</v>
      </c>
      <c r="E66" s="23">
        <v>727</v>
      </c>
      <c r="F66" s="24" t="s">
        <v>25</v>
      </c>
      <c r="G66" s="21">
        <v>1</v>
      </c>
      <c r="H66" s="22">
        <v>1985</v>
      </c>
      <c r="I66" s="25" t="str">
        <f t="shared" si="3"/>
        <v>昭和60</v>
      </c>
      <c r="J66" s="24" t="s">
        <v>88</v>
      </c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</row>
    <row r="67" spans="1:29" ht="21" customHeight="1" x14ac:dyDescent="0.4">
      <c r="A67" s="47">
        <v>33</v>
      </c>
      <c r="B67" s="48" t="s">
        <v>152</v>
      </c>
      <c r="C67" s="48" t="s">
        <v>136</v>
      </c>
      <c r="D67" s="49" t="s">
        <v>153</v>
      </c>
      <c r="E67" s="13">
        <v>2867</v>
      </c>
      <c r="F67" s="14" t="s">
        <v>25</v>
      </c>
      <c r="G67" s="11">
        <v>2</v>
      </c>
      <c r="H67" s="12">
        <v>2005</v>
      </c>
      <c r="I67" s="15" t="str">
        <f t="shared" si="3"/>
        <v>平成17</v>
      </c>
      <c r="J67" s="14" t="s">
        <v>65</v>
      </c>
      <c r="K67" s="77" t="s">
        <v>218</v>
      </c>
      <c r="L67" s="77" t="s">
        <v>218</v>
      </c>
      <c r="M67" s="77"/>
      <c r="N67" s="77"/>
      <c r="O67" s="77" t="s">
        <v>218</v>
      </c>
      <c r="P67" s="77"/>
      <c r="Q67" s="77" t="s">
        <v>218</v>
      </c>
      <c r="R67" s="77" t="s">
        <v>218</v>
      </c>
      <c r="S67" s="77"/>
      <c r="T67" s="77"/>
      <c r="U67" s="77"/>
      <c r="V67" s="77"/>
      <c r="W67" s="77"/>
      <c r="X67" s="77"/>
      <c r="Y67" s="77" t="s">
        <v>218</v>
      </c>
      <c r="Z67" s="77" t="s">
        <v>218</v>
      </c>
      <c r="AA67" s="77" t="s">
        <v>218</v>
      </c>
      <c r="AB67" s="77" t="s">
        <v>218</v>
      </c>
      <c r="AC67" s="77" t="s">
        <v>218</v>
      </c>
    </row>
    <row r="68" spans="1:29" ht="21" customHeight="1" x14ac:dyDescent="0.4">
      <c r="A68" s="50">
        <v>33</v>
      </c>
      <c r="B68" s="51" t="s">
        <v>152</v>
      </c>
      <c r="C68" s="51" t="s">
        <v>136</v>
      </c>
      <c r="D68" s="52" t="s">
        <v>153</v>
      </c>
      <c r="E68" s="18">
        <v>58</v>
      </c>
      <c r="F68" s="19" t="s">
        <v>48</v>
      </c>
      <c r="G68" s="16">
        <v>1</v>
      </c>
      <c r="H68" s="17">
        <v>1987</v>
      </c>
      <c r="I68" s="20" t="str">
        <f t="shared" si="3"/>
        <v>昭和62</v>
      </c>
      <c r="J68" s="19" t="s">
        <v>154</v>
      </c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</row>
    <row r="69" spans="1:29" ht="21" customHeight="1" x14ac:dyDescent="0.4">
      <c r="A69" s="50">
        <v>33</v>
      </c>
      <c r="B69" s="51" t="s">
        <v>152</v>
      </c>
      <c r="C69" s="51" t="s">
        <v>136</v>
      </c>
      <c r="D69" s="52" t="s">
        <v>153</v>
      </c>
      <c r="E69" s="18">
        <v>32</v>
      </c>
      <c r="F69" s="19" t="s">
        <v>27</v>
      </c>
      <c r="G69" s="16">
        <v>1</v>
      </c>
      <c r="H69" s="17">
        <v>2005</v>
      </c>
      <c r="I69" s="20" t="str">
        <f t="shared" si="3"/>
        <v>平成17</v>
      </c>
      <c r="J69" s="19" t="s">
        <v>68</v>
      </c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</row>
    <row r="70" spans="1:29" ht="21" customHeight="1" x14ac:dyDescent="0.4">
      <c r="A70" s="50">
        <v>33</v>
      </c>
      <c r="B70" s="62" t="s">
        <v>152</v>
      </c>
      <c r="C70" s="51" t="s">
        <v>136</v>
      </c>
      <c r="D70" s="52" t="s">
        <v>153</v>
      </c>
      <c r="E70" s="23">
        <v>560</v>
      </c>
      <c r="F70" s="24" t="s">
        <v>27</v>
      </c>
      <c r="G70" s="21">
        <v>1</v>
      </c>
      <c r="H70" s="22">
        <v>1972</v>
      </c>
      <c r="I70" s="25" t="str">
        <f t="shared" si="3"/>
        <v>昭和47</v>
      </c>
      <c r="J70" s="24" t="s">
        <v>70</v>
      </c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</row>
    <row r="71" spans="1:29" ht="21" customHeight="1" x14ac:dyDescent="0.4">
      <c r="A71" s="47">
        <v>34</v>
      </c>
      <c r="B71" s="48" t="s">
        <v>155</v>
      </c>
      <c r="C71" s="48" t="s">
        <v>136</v>
      </c>
      <c r="D71" s="49" t="s">
        <v>156</v>
      </c>
      <c r="E71" s="13">
        <v>2060.21</v>
      </c>
      <c r="F71" s="14" t="s">
        <v>25</v>
      </c>
      <c r="G71" s="11">
        <v>3</v>
      </c>
      <c r="H71" s="12">
        <v>1977</v>
      </c>
      <c r="I71" s="15" t="str">
        <f>TEXT(H71&amp;"/1/1","ggge")</f>
        <v>昭和52</v>
      </c>
      <c r="J71" s="14" t="s">
        <v>65</v>
      </c>
      <c r="K71" s="77" t="s">
        <v>218</v>
      </c>
      <c r="L71" s="77" t="s">
        <v>218</v>
      </c>
      <c r="M71" s="77"/>
      <c r="N71" s="77"/>
      <c r="O71" s="77" t="s">
        <v>218</v>
      </c>
      <c r="P71" s="77" t="s">
        <v>218</v>
      </c>
      <c r="Q71" s="77"/>
      <c r="R71" s="77" t="s">
        <v>218</v>
      </c>
      <c r="S71" s="77"/>
      <c r="T71" s="77" t="s">
        <v>218</v>
      </c>
      <c r="U71" s="77"/>
      <c r="V71" s="77" t="s">
        <v>218</v>
      </c>
      <c r="W71" s="77"/>
      <c r="X71" s="77"/>
      <c r="Y71" s="77" t="s">
        <v>218</v>
      </c>
      <c r="Z71" s="77" t="s">
        <v>218</v>
      </c>
      <c r="AA71" s="77" t="s">
        <v>218</v>
      </c>
      <c r="AB71" s="77" t="s">
        <v>218</v>
      </c>
      <c r="AC71" s="77" t="s">
        <v>218</v>
      </c>
    </row>
    <row r="72" spans="1:29" ht="21" customHeight="1" x14ac:dyDescent="0.4">
      <c r="A72" s="50">
        <v>34</v>
      </c>
      <c r="B72" s="51" t="s">
        <v>155</v>
      </c>
      <c r="C72" s="51" t="s">
        <v>136</v>
      </c>
      <c r="D72" s="52" t="s">
        <v>156</v>
      </c>
      <c r="E72" s="18">
        <v>502.5</v>
      </c>
      <c r="F72" s="19" t="s">
        <v>27</v>
      </c>
      <c r="G72" s="16">
        <v>1</v>
      </c>
      <c r="H72" s="17">
        <v>1971</v>
      </c>
      <c r="I72" s="20" t="str">
        <f t="shared" si="3"/>
        <v>昭和46</v>
      </c>
      <c r="J72" s="19" t="s">
        <v>157</v>
      </c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</row>
    <row r="73" spans="1:29" ht="21" customHeight="1" x14ac:dyDescent="0.4">
      <c r="A73" s="50">
        <v>34</v>
      </c>
      <c r="B73" s="51" t="s">
        <v>155</v>
      </c>
      <c r="C73" s="51" t="s">
        <v>136</v>
      </c>
      <c r="D73" s="52" t="s">
        <v>156</v>
      </c>
      <c r="E73" s="18">
        <v>8</v>
      </c>
      <c r="F73" s="19" t="s">
        <v>25</v>
      </c>
      <c r="G73" s="16">
        <v>3</v>
      </c>
      <c r="H73" s="17">
        <v>1984</v>
      </c>
      <c r="I73" s="20" t="str">
        <f t="shared" si="3"/>
        <v>昭和59</v>
      </c>
      <c r="J73" s="19" t="s">
        <v>158</v>
      </c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</row>
    <row r="74" spans="1:29" ht="21" customHeight="1" x14ac:dyDescent="0.4">
      <c r="A74" s="50">
        <v>34</v>
      </c>
      <c r="B74" s="62" t="s">
        <v>155</v>
      </c>
      <c r="C74" s="51" t="s">
        <v>136</v>
      </c>
      <c r="D74" s="52" t="s">
        <v>156</v>
      </c>
      <c r="E74" s="23">
        <v>60</v>
      </c>
      <c r="F74" s="24" t="s">
        <v>159</v>
      </c>
      <c r="G74" s="21">
        <v>1</v>
      </c>
      <c r="H74" s="22">
        <v>1984</v>
      </c>
      <c r="I74" s="25" t="str">
        <f>TEXT(H74&amp;"/1/1","ggge")</f>
        <v>昭和59</v>
      </c>
      <c r="J74" s="24" t="s">
        <v>68</v>
      </c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</row>
    <row r="75" spans="1:29" ht="21" customHeight="1" x14ac:dyDescent="0.4">
      <c r="A75" s="47">
        <v>35</v>
      </c>
      <c r="B75" s="48" t="s">
        <v>160</v>
      </c>
      <c r="C75" s="48" t="s">
        <v>136</v>
      </c>
      <c r="D75" s="49" t="s">
        <v>161</v>
      </c>
      <c r="E75" s="13">
        <v>534</v>
      </c>
      <c r="F75" s="14" t="s">
        <v>25</v>
      </c>
      <c r="G75" s="11">
        <v>1</v>
      </c>
      <c r="H75" s="12">
        <v>1970</v>
      </c>
      <c r="I75" s="15" t="str">
        <f t="shared" ref="I75:I112" si="4">TEXT(H75&amp;"/1/1","ggge")</f>
        <v>昭和45</v>
      </c>
      <c r="J75" s="14" t="s">
        <v>53</v>
      </c>
      <c r="K75" s="77" t="s">
        <v>218</v>
      </c>
      <c r="L75" s="77" t="s">
        <v>218</v>
      </c>
      <c r="M75" s="77"/>
      <c r="N75" s="77"/>
      <c r="O75" s="77" t="s">
        <v>218</v>
      </c>
      <c r="P75" s="77" t="s">
        <v>218</v>
      </c>
      <c r="Q75" s="77" t="s">
        <v>218</v>
      </c>
      <c r="R75" s="77" t="s">
        <v>218</v>
      </c>
      <c r="S75" s="77"/>
      <c r="T75" s="77" t="s">
        <v>218</v>
      </c>
      <c r="U75" s="77"/>
      <c r="V75" s="77" t="s">
        <v>218</v>
      </c>
      <c r="W75" s="77"/>
      <c r="X75" s="77"/>
      <c r="Y75" s="77" t="s">
        <v>218</v>
      </c>
      <c r="Z75" s="77" t="s">
        <v>218</v>
      </c>
      <c r="AA75" s="77" t="s">
        <v>218</v>
      </c>
      <c r="AB75" s="77" t="s">
        <v>218</v>
      </c>
      <c r="AC75" s="77" t="s">
        <v>218</v>
      </c>
    </row>
    <row r="76" spans="1:29" ht="21" customHeight="1" x14ac:dyDescent="0.4">
      <c r="A76" s="50">
        <v>35</v>
      </c>
      <c r="B76" s="51" t="s">
        <v>160</v>
      </c>
      <c r="C76" s="51" t="s">
        <v>136</v>
      </c>
      <c r="D76" s="52" t="s">
        <v>161</v>
      </c>
      <c r="E76" s="18">
        <v>648</v>
      </c>
      <c r="F76" s="19" t="s">
        <v>25</v>
      </c>
      <c r="G76" s="16">
        <v>3</v>
      </c>
      <c r="H76" s="17">
        <v>1978</v>
      </c>
      <c r="I76" s="20" t="str">
        <f t="shared" si="4"/>
        <v>昭和53</v>
      </c>
      <c r="J76" s="19" t="s">
        <v>162</v>
      </c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</row>
    <row r="77" spans="1:29" ht="21" customHeight="1" x14ac:dyDescent="0.4">
      <c r="A77" s="50">
        <v>35</v>
      </c>
      <c r="B77" s="51" t="s">
        <v>160</v>
      </c>
      <c r="C77" s="51" t="s">
        <v>136</v>
      </c>
      <c r="D77" s="52" t="s">
        <v>161</v>
      </c>
      <c r="E77" s="18">
        <v>79</v>
      </c>
      <c r="F77" s="19" t="s">
        <v>163</v>
      </c>
      <c r="G77" s="16">
        <v>1</v>
      </c>
      <c r="H77" s="17">
        <v>1981</v>
      </c>
      <c r="I77" s="20" t="str">
        <f t="shared" si="4"/>
        <v>昭和56</v>
      </c>
      <c r="J77" s="19" t="s">
        <v>164</v>
      </c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</row>
    <row r="78" spans="1:29" ht="21" customHeight="1" x14ac:dyDescent="0.4">
      <c r="A78" s="50">
        <v>35</v>
      </c>
      <c r="B78" s="51" t="s">
        <v>160</v>
      </c>
      <c r="C78" s="51" t="s">
        <v>136</v>
      </c>
      <c r="D78" s="52" t="s">
        <v>161</v>
      </c>
      <c r="E78" s="18">
        <v>2275.63</v>
      </c>
      <c r="F78" s="19" t="s">
        <v>163</v>
      </c>
      <c r="G78" s="16">
        <v>3</v>
      </c>
      <c r="H78" s="17">
        <v>2001</v>
      </c>
      <c r="I78" s="20" t="str">
        <f t="shared" si="4"/>
        <v>平成13</v>
      </c>
      <c r="J78" s="19" t="s">
        <v>165</v>
      </c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</row>
    <row r="79" spans="1:29" ht="21" customHeight="1" x14ac:dyDescent="0.4">
      <c r="A79" s="53">
        <v>35</v>
      </c>
      <c r="B79" s="59" t="s">
        <v>160</v>
      </c>
      <c r="C79" s="54" t="s">
        <v>136</v>
      </c>
      <c r="D79" s="55" t="s">
        <v>161</v>
      </c>
      <c r="E79" s="23">
        <v>44.64</v>
      </c>
      <c r="F79" s="24" t="s">
        <v>163</v>
      </c>
      <c r="G79" s="21">
        <v>1</v>
      </c>
      <c r="H79" s="22">
        <v>2001</v>
      </c>
      <c r="I79" s="25" t="str">
        <f t="shared" si="4"/>
        <v>平成13</v>
      </c>
      <c r="J79" s="24" t="s">
        <v>166</v>
      </c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</row>
    <row r="80" spans="1:29" ht="21" customHeight="1" x14ac:dyDescent="0.4">
      <c r="A80" s="47">
        <v>36</v>
      </c>
      <c r="B80" s="48" t="s">
        <v>167</v>
      </c>
      <c r="C80" s="48" t="s">
        <v>136</v>
      </c>
      <c r="D80" s="49" t="s">
        <v>168</v>
      </c>
      <c r="E80" s="13">
        <v>2592.3000000000002</v>
      </c>
      <c r="F80" s="14" t="s">
        <v>25</v>
      </c>
      <c r="G80" s="11">
        <v>2</v>
      </c>
      <c r="H80" s="12">
        <v>2003</v>
      </c>
      <c r="I80" s="15" t="str">
        <f t="shared" si="4"/>
        <v>平成15</v>
      </c>
      <c r="J80" s="14" t="s">
        <v>65</v>
      </c>
      <c r="K80" s="77" t="s">
        <v>218</v>
      </c>
      <c r="L80" s="77" t="s">
        <v>218</v>
      </c>
      <c r="M80" s="77"/>
      <c r="N80" s="77"/>
      <c r="O80" s="77" t="s">
        <v>218</v>
      </c>
      <c r="P80" s="77"/>
      <c r="Q80" s="77" t="s">
        <v>218</v>
      </c>
      <c r="R80" s="77" t="s">
        <v>218</v>
      </c>
      <c r="S80" s="77"/>
      <c r="T80" s="77"/>
      <c r="U80" s="77"/>
      <c r="V80" s="77" t="s">
        <v>218</v>
      </c>
      <c r="W80" s="77"/>
      <c r="X80" s="77"/>
      <c r="Y80" s="77" t="s">
        <v>218</v>
      </c>
      <c r="Z80" s="77" t="s">
        <v>218</v>
      </c>
      <c r="AA80" s="77" t="s">
        <v>218</v>
      </c>
      <c r="AB80" s="77" t="s">
        <v>218</v>
      </c>
      <c r="AC80" s="77" t="s">
        <v>218</v>
      </c>
    </row>
    <row r="81" spans="1:29" ht="21" customHeight="1" x14ac:dyDescent="0.4">
      <c r="A81" s="50">
        <v>36</v>
      </c>
      <c r="B81" s="51" t="s">
        <v>167</v>
      </c>
      <c r="C81" s="51" t="s">
        <v>136</v>
      </c>
      <c r="D81" s="52" t="s">
        <v>168</v>
      </c>
      <c r="E81" s="18">
        <v>28</v>
      </c>
      <c r="F81" s="19" t="s">
        <v>48</v>
      </c>
      <c r="G81" s="16">
        <v>1</v>
      </c>
      <c r="H81" s="17">
        <v>1971</v>
      </c>
      <c r="I81" s="20" t="str">
        <f t="shared" si="4"/>
        <v>昭和46</v>
      </c>
      <c r="J81" s="19" t="s">
        <v>140</v>
      </c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</row>
    <row r="82" spans="1:29" ht="21" customHeight="1" x14ac:dyDescent="0.4">
      <c r="A82" s="50">
        <v>36</v>
      </c>
      <c r="B82" s="51" t="s">
        <v>167</v>
      </c>
      <c r="C82" s="51" t="s">
        <v>136</v>
      </c>
      <c r="D82" s="52" t="s">
        <v>168</v>
      </c>
      <c r="E82" s="18">
        <v>427</v>
      </c>
      <c r="F82" s="19" t="s">
        <v>120</v>
      </c>
      <c r="G82" s="16">
        <v>2</v>
      </c>
      <c r="H82" s="17">
        <v>1983</v>
      </c>
      <c r="I82" s="20" t="str">
        <f t="shared" si="4"/>
        <v>昭和58</v>
      </c>
      <c r="J82" s="19" t="s">
        <v>169</v>
      </c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</row>
    <row r="83" spans="1:29" ht="21" customHeight="1" x14ac:dyDescent="0.4">
      <c r="A83" s="50">
        <v>36</v>
      </c>
      <c r="B83" s="51" t="s">
        <v>170</v>
      </c>
      <c r="C83" s="51" t="s">
        <v>136</v>
      </c>
      <c r="D83" s="52" t="s">
        <v>168</v>
      </c>
      <c r="E83" s="18">
        <v>257</v>
      </c>
      <c r="F83" s="19" t="s">
        <v>120</v>
      </c>
      <c r="G83" s="16">
        <v>1</v>
      </c>
      <c r="H83" s="17">
        <v>1994</v>
      </c>
      <c r="I83" s="20" t="str">
        <f t="shared" si="4"/>
        <v>平成6</v>
      </c>
      <c r="J83" s="19" t="s">
        <v>171</v>
      </c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</row>
    <row r="84" spans="1:29" ht="21" customHeight="1" x14ac:dyDescent="0.4">
      <c r="A84" s="50">
        <v>36</v>
      </c>
      <c r="B84" s="62" t="s">
        <v>167</v>
      </c>
      <c r="C84" s="51" t="s">
        <v>136</v>
      </c>
      <c r="D84" s="52" t="s">
        <v>168</v>
      </c>
      <c r="E84" s="18">
        <v>1316</v>
      </c>
      <c r="F84" s="24" t="s">
        <v>25</v>
      </c>
      <c r="G84" s="21">
        <v>1</v>
      </c>
      <c r="H84" s="22">
        <v>2002</v>
      </c>
      <c r="I84" s="25" t="str">
        <f t="shared" si="4"/>
        <v>平成14</v>
      </c>
      <c r="J84" s="24" t="s">
        <v>88</v>
      </c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</row>
    <row r="85" spans="1:29" ht="21" customHeight="1" x14ac:dyDescent="0.4">
      <c r="A85" s="47">
        <v>37</v>
      </c>
      <c r="B85" s="48" t="s">
        <v>172</v>
      </c>
      <c r="C85" s="48" t="s">
        <v>136</v>
      </c>
      <c r="D85" s="49" t="s">
        <v>173</v>
      </c>
      <c r="E85" s="13">
        <v>3964</v>
      </c>
      <c r="F85" s="19" t="s">
        <v>25</v>
      </c>
      <c r="G85" s="11">
        <v>3</v>
      </c>
      <c r="H85" s="12">
        <v>2008</v>
      </c>
      <c r="I85" s="15" t="str">
        <f t="shared" si="4"/>
        <v>平成20</v>
      </c>
      <c r="J85" s="14" t="s">
        <v>65</v>
      </c>
      <c r="K85" s="78" t="s">
        <v>218</v>
      </c>
      <c r="L85" s="78" t="s">
        <v>218</v>
      </c>
      <c r="M85" s="77"/>
      <c r="N85" s="77"/>
      <c r="O85" s="77" t="s">
        <v>218</v>
      </c>
      <c r="P85" s="77"/>
      <c r="Q85" s="77"/>
      <c r="R85" s="77" t="s">
        <v>218</v>
      </c>
      <c r="S85" s="77"/>
      <c r="T85" s="77" t="s">
        <v>218</v>
      </c>
      <c r="U85" s="77"/>
      <c r="V85" s="77" t="s">
        <v>218</v>
      </c>
      <c r="W85" s="77"/>
      <c r="X85" s="77"/>
      <c r="Y85" s="77" t="s">
        <v>218</v>
      </c>
      <c r="Z85" s="77" t="s">
        <v>218</v>
      </c>
      <c r="AA85" s="77" t="s">
        <v>218</v>
      </c>
      <c r="AB85" s="77" t="s">
        <v>218</v>
      </c>
      <c r="AC85" s="77" t="s">
        <v>218</v>
      </c>
    </row>
    <row r="86" spans="1:29" ht="21" customHeight="1" x14ac:dyDescent="0.4">
      <c r="A86" s="50">
        <v>37</v>
      </c>
      <c r="B86" s="51" t="s">
        <v>172</v>
      </c>
      <c r="C86" s="51" t="s">
        <v>136</v>
      </c>
      <c r="D86" s="52" t="s">
        <v>173</v>
      </c>
      <c r="E86" s="18">
        <v>104.64</v>
      </c>
      <c r="F86" s="19" t="s">
        <v>25</v>
      </c>
      <c r="G86" s="16">
        <v>1</v>
      </c>
      <c r="H86" s="17">
        <v>2008</v>
      </c>
      <c r="I86" s="20" t="str">
        <f t="shared" si="4"/>
        <v>平成20</v>
      </c>
      <c r="J86" s="19" t="s">
        <v>140</v>
      </c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</row>
    <row r="87" spans="1:29" ht="21" customHeight="1" x14ac:dyDescent="0.4">
      <c r="A87" s="50">
        <v>37</v>
      </c>
      <c r="B87" s="51" t="s">
        <v>172</v>
      </c>
      <c r="C87" s="51" t="s">
        <v>136</v>
      </c>
      <c r="D87" s="52" t="s">
        <v>173</v>
      </c>
      <c r="E87" s="18">
        <v>239.25</v>
      </c>
      <c r="F87" s="19" t="s">
        <v>27</v>
      </c>
      <c r="G87" s="16">
        <v>1</v>
      </c>
      <c r="H87" s="17">
        <v>2008</v>
      </c>
      <c r="I87" s="20" t="str">
        <f t="shared" si="4"/>
        <v>平成20</v>
      </c>
      <c r="J87" s="19" t="s">
        <v>141</v>
      </c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</row>
    <row r="88" spans="1:29" ht="21" customHeight="1" x14ac:dyDescent="0.4">
      <c r="A88" s="50">
        <v>37</v>
      </c>
      <c r="B88" s="51" t="s">
        <v>172</v>
      </c>
      <c r="C88" s="51" t="s">
        <v>136</v>
      </c>
      <c r="D88" s="52" t="s">
        <v>173</v>
      </c>
      <c r="E88" s="18">
        <v>61.4</v>
      </c>
      <c r="F88" s="19" t="s">
        <v>27</v>
      </c>
      <c r="G88" s="16">
        <v>1</v>
      </c>
      <c r="H88" s="17">
        <v>2008</v>
      </c>
      <c r="I88" s="20" t="str">
        <f t="shared" si="4"/>
        <v>平成20</v>
      </c>
      <c r="J88" s="19" t="s">
        <v>174</v>
      </c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</row>
    <row r="89" spans="1:29" ht="21" customHeight="1" x14ac:dyDescent="0.4">
      <c r="A89" s="53">
        <v>37</v>
      </c>
      <c r="B89" s="59" t="s">
        <v>175</v>
      </c>
      <c r="C89" s="54" t="s">
        <v>136</v>
      </c>
      <c r="D89" s="55" t="s">
        <v>173</v>
      </c>
      <c r="E89" s="23">
        <v>747</v>
      </c>
      <c r="F89" s="24" t="s">
        <v>25</v>
      </c>
      <c r="G89" s="21">
        <v>1</v>
      </c>
      <c r="H89" s="22">
        <v>1989</v>
      </c>
      <c r="I89" s="25" t="str">
        <f t="shared" si="4"/>
        <v>昭和64</v>
      </c>
      <c r="J89" s="24" t="s">
        <v>138</v>
      </c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</row>
    <row r="90" spans="1:29" ht="21" customHeight="1" x14ac:dyDescent="0.4">
      <c r="A90" s="47">
        <v>38</v>
      </c>
      <c r="B90" s="56" t="s">
        <v>176</v>
      </c>
      <c r="C90" s="48" t="s">
        <v>136</v>
      </c>
      <c r="D90" s="49" t="s">
        <v>177</v>
      </c>
      <c r="E90" s="13">
        <v>62</v>
      </c>
      <c r="F90" s="14" t="s">
        <v>178</v>
      </c>
      <c r="G90" s="11">
        <v>1</v>
      </c>
      <c r="H90" s="12">
        <v>1983</v>
      </c>
      <c r="I90" s="15" t="str">
        <f t="shared" si="4"/>
        <v>昭和58</v>
      </c>
      <c r="J90" s="14" t="s">
        <v>179</v>
      </c>
      <c r="K90" s="77" t="s">
        <v>218</v>
      </c>
      <c r="L90" s="77" t="s">
        <v>218</v>
      </c>
      <c r="M90" s="77"/>
      <c r="N90" s="77"/>
      <c r="O90" s="77" t="s">
        <v>218</v>
      </c>
      <c r="P90" s="77"/>
      <c r="Q90" s="77" t="s">
        <v>218</v>
      </c>
      <c r="R90" s="77" t="s">
        <v>218</v>
      </c>
      <c r="S90" s="77"/>
      <c r="T90" s="77" t="s">
        <v>218</v>
      </c>
      <c r="U90" s="77"/>
      <c r="V90" s="77" t="s">
        <v>218</v>
      </c>
      <c r="W90" s="77"/>
      <c r="X90" s="77"/>
      <c r="Y90" s="77" t="s">
        <v>218</v>
      </c>
      <c r="Z90" s="77" t="s">
        <v>218</v>
      </c>
      <c r="AA90" s="77" t="s">
        <v>218</v>
      </c>
      <c r="AB90" s="77" t="s">
        <v>218</v>
      </c>
      <c r="AC90" s="77" t="s">
        <v>218</v>
      </c>
    </row>
    <row r="91" spans="1:29" ht="21" customHeight="1" x14ac:dyDescent="0.4">
      <c r="A91" s="50">
        <v>38</v>
      </c>
      <c r="B91" s="62" t="s">
        <v>176</v>
      </c>
      <c r="C91" s="51" t="s">
        <v>136</v>
      </c>
      <c r="D91" s="52" t="s">
        <v>177</v>
      </c>
      <c r="E91" s="18">
        <v>72</v>
      </c>
      <c r="F91" s="19" t="s">
        <v>178</v>
      </c>
      <c r="G91" s="16">
        <v>1</v>
      </c>
      <c r="H91" s="17">
        <v>2002</v>
      </c>
      <c r="I91" s="20" t="str">
        <f t="shared" si="4"/>
        <v>平成14</v>
      </c>
      <c r="J91" s="19" t="s">
        <v>140</v>
      </c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</row>
    <row r="92" spans="1:29" ht="21" customHeight="1" x14ac:dyDescent="0.4">
      <c r="A92" s="50">
        <v>38</v>
      </c>
      <c r="B92" s="62" t="s">
        <v>176</v>
      </c>
      <c r="C92" s="51" t="s">
        <v>136</v>
      </c>
      <c r="D92" s="52" t="s">
        <v>177</v>
      </c>
      <c r="E92" s="18">
        <v>1138</v>
      </c>
      <c r="F92" s="19" t="s">
        <v>163</v>
      </c>
      <c r="G92" s="16">
        <v>1</v>
      </c>
      <c r="H92" s="17">
        <v>2002</v>
      </c>
      <c r="I92" s="20" t="str">
        <f t="shared" si="4"/>
        <v>平成14</v>
      </c>
      <c r="J92" s="19" t="s">
        <v>157</v>
      </c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</row>
    <row r="93" spans="1:29" ht="21" customHeight="1" x14ac:dyDescent="0.4">
      <c r="A93" s="53">
        <v>38</v>
      </c>
      <c r="B93" s="59" t="s">
        <v>176</v>
      </c>
      <c r="C93" s="54" t="s">
        <v>136</v>
      </c>
      <c r="D93" s="55" t="s">
        <v>177</v>
      </c>
      <c r="E93" s="23">
        <v>4193</v>
      </c>
      <c r="F93" s="24" t="s">
        <v>25</v>
      </c>
      <c r="G93" s="21">
        <v>3</v>
      </c>
      <c r="H93" s="22">
        <v>2013</v>
      </c>
      <c r="I93" s="25" t="str">
        <f t="shared" si="4"/>
        <v>平成25</v>
      </c>
      <c r="J93" s="24" t="s">
        <v>65</v>
      </c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</row>
    <row r="94" spans="1:29" ht="21" customHeight="1" x14ac:dyDescent="0.4">
      <c r="A94" s="47">
        <v>39</v>
      </c>
      <c r="B94" s="48" t="s">
        <v>216</v>
      </c>
      <c r="C94" s="48" t="s">
        <v>136</v>
      </c>
      <c r="D94" s="49" t="s">
        <v>180</v>
      </c>
      <c r="E94" s="13">
        <v>2301</v>
      </c>
      <c r="F94" s="14" t="s">
        <v>25</v>
      </c>
      <c r="G94" s="11">
        <v>3</v>
      </c>
      <c r="H94" s="12">
        <v>1974</v>
      </c>
      <c r="I94" s="15" t="str">
        <f t="shared" si="4"/>
        <v>昭和49</v>
      </c>
      <c r="J94" s="14" t="s">
        <v>181</v>
      </c>
      <c r="K94" s="77" t="s">
        <v>218</v>
      </c>
      <c r="L94" s="77" t="s">
        <v>218</v>
      </c>
      <c r="M94" s="77"/>
      <c r="N94" s="77"/>
      <c r="O94" s="77" t="s">
        <v>218</v>
      </c>
      <c r="P94" s="77"/>
      <c r="Q94" s="77"/>
      <c r="R94" s="77" t="s">
        <v>218</v>
      </c>
      <c r="S94" s="77"/>
      <c r="T94" s="77" t="s">
        <v>218</v>
      </c>
      <c r="U94" s="77"/>
      <c r="V94" s="77" t="s">
        <v>218</v>
      </c>
      <c r="W94" s="77"/>
      <c r="X94" s="77"/>
      <c r="Y94" s="77" t="s">
        <v>218</v>
      </c>
      <c r="Z94" s="77" t="s">
        <v>218</v>
      </c>
      <c r="AA94" s="77" t="s">
        <v>218</v>
      </c>
      <c r="AB94" s="77" t="s">
        <v>218</v>
      </c>
      <c r="AC94" s="77" t="s">
        <v>218</v>
      </c>
    </row>
    <row r="95" spans="1:29" ht="21" customHeight="1" x14ac:dyDescent="0.4">
      <c r="A95" s="50">
        <v>39</v>
      </c>
      <c r="B95" s="51" t="s">
        <v>216</v>
      </c>
      <c r="C95" s="51" t="s">
        <v>136</v>
      </c>
      <c r="D95" s="52" t="s">
        <v>180</v>
      </c>
      <c r="E95" s="18">
        <v>1916</v>
      </c>
      <c r="F95" s="19" t="s">
        <v>25</v>
      </c>
      <c r="G95" s="16">
        <v>3</v>
      </c>
      <c r="H95" s="17">
        <v>1976</v>
      </c>
      <c r="I95" s="20" t="str">
        <f t="shared" si="4"/>
        <v>昭和51</v>
      </c>
      <c r="J95" s="19" t="s">
        <v>182</v>
      </c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</row>
    <row r="96" spans="1:29" ht="21" customHeight="1" x14ac:dyDescent="0.4">
      <c r="A96" s="50">
        <v>39</v>
      </c>
      <c r="B96" s="51" t="s">
        <v>216</v>
      </c>
      <c r="C96" s="51" t="s">
        <v>136</v>
      </c>
      <c r="D96" s="52" t="s">
        <v>180</v>
      </c>
      <c r="E96" s="18">
        <v>277.39999999999998</v>
      </c>
      <c r="F96" s="19" t="s">
        <v>25</v>
      </c>
      <c r="G96" s="16">
        <v>1</v>
      </c>
      <c r="H96" s="17">
        <v>1976</v>
      </c>
      <c r="I96" s="20" t="str">
        <f t="shared" si="4"/>
        <v>昭和51</v>
      </c>
      <c r="J96" s="19" t="s">
        <v>183</v>
      </c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</row>
    <row r="97" spans="1:29" ht="21" customHeight="1" x14ac:dyDescent="0.4">
      <c r="A97" s="50">
        <v>39</v>
      </c>
      <c r="B97" s="51" t="s">
        <v>216</v>
      </c>
      <c r="C97" s="51" t="s">
        <v>136</v>
      </c>
      <c r="D97" s="52" t="s">
        <v>180</v>
      </c>
      <c r="E97" s="18">
        <v>126</v>
      </c>
      <c r="F97" s="19" t="s">
        <v>25</v>
      </c>
      <c r="G97" s="16">
        <v>2</v>
      </c>
      <c r="H97" s="17">
        <v>1976</v>
      </c>
      <c r="I97" s="20" t="str">
        <f t="shared" si="4"/>
        <v>昭和51</v>
      </c>
      <c r="J97" s="19" t="s">
        <v>140</v>
      </c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</row>
    <row r="98" spans="1:29" ht="21" customHeight="1" x14ac:dyDescent="0.4">
      <c r="A98" s="50">
        <v>39</v>
      </c>
      <c r="B98" s="51" t="s">
        <v>216</v>
      </c>
      <c r="C98" s="51" t="s">
        <v>136</v>
      </c>
      <c r="D98" s="52" t="s">
        <v>180</v>
      </c>
      <c r="E98" s="18">
        <v>1550</v>
      </c>
      <c r="F98" s="19" t="s">
        <v>25</v>
      </c>
      <c r="G98" s="16">
        <v>2</v>
      </c>
      <c r="H98" s="17">
        <v>1985</v>
      </c>
      <c r="I98" s="20" t="str">
        <f t="shared" si="4"/>
        <v>昭和60</v>
      </c>
      <c r="J98" s="19" t="s">
        <v>138</v>
      </c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</row>
    <row r="99" spans="1:29" ht="21" customHeight="1" x14ac:dyDescent="0.4">
      <c r="A99" s="50">
        <v>39</v>
      </c>
      <c r="B99" s="51" t="s">
        <v>216</v>
      </c>
      <c r="C99" s="51" t="s">
        <v>136</v>
      </c>
      <c r="D99" s="52" t="s">
        <v>180</v>
      </c>
      <c r="E99" s="18">
        <v>53.62</v>
      </c>
      <c r="F99" s="19" t="s">
        <v>48</v>
      </c>
      <c r="G99" s="16">
        <v>1</v>
      </c>
      <c r="H99" s="17">
        <v>1990</v>
      </c>
      <c r="I99" s="20" t="str">
        <f t="shared" si="4"/>
        <v>平成2</v>
      </c>
      <c r="J99" s="19" t="s">
        <v>184</v>
      </c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</row>
    <row r="100" spans="1:29" ht="21" customHeight="1" x14ac:dyDescent="0.4">
      <c r="A100" s="50">
        <v>39</v>
      </c>
      <c r="B100" s="51" t="s">
        <v>216</v>
      </c>
      <c r="C100" s="51" t="s">
        <v>136</v>
      </c>
      <c r="D100" s="52" t="s">
        <v>180</v>
      </c>
      <c r="E100" s="18">
        <v>565</v>
      </c>
      <c r="F100" s="19" t="s">
        <v>25</v>
      </c>
      <c r="G100" s="16">
        <v>1</v>
      </c>
      <c r="H100" s="17">
        <v>1990</v>
      </c>
      <c r="I100" s="20" t="str">
        <f t="shared" si="4"/>
        <v>平成2</v>
      </c>
      <c r="J100" s="19" t="s">
        <v>185</v>
      </c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</row>
    <row r="101" spans="1:29" ht="21" customHeight="1" x14ac:dyDescent="0.4">
      <c r="A101" s="50">
        <v>39</v>
      </c>
      <c r="B101" s="51" t="s">
        <v>216</v>
      </c>
      <c r="C101" s="51" t="s">
        <v>136</v>
      </c>
      <c r="D101" s="52" t="s">
        <v>180</v>
      </c>
      <c r="E101" s="18">
        <v>319</v>
      </c>
      <c r="F101" s="19" t="s">
        <v>25</v>
      </c>
      <c r="G101" s="16">
        <v>1</v>
      </c>
      <c r="H101" s="17">
        <v>1990</v>
      </c>
      <c r="I101" s="20" t="str">
        <f t="shared" si="4"/>
        <v>平成2</v>
      </c>
      <c r="J101" s="19" t="s">
        <v>186</v>
      </c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</row>
    <row r="102" spans="1:29" ht="21" customHeight="1" x14ac:dyDescent="0.4">
      <c r="A102" s="53">
        <v>39</v>
      </c>
      <c r="B102" s="54" t="s">
        <v>216</v>
      </c>
      <c r="C102" s="54" t="s">
        <v>136</v>
      </c>
      <c r="D102" s="55" t="s">
        <v>180</v>
      </c>
      <c r="E102" s="23">
        <v>151.19999999999999</v>
      </c>
      <c r="F102" s="24" t="s">
        <v>48</v>
      </c>
      <c r="G102" s="21">
        <v>1</v>
      </c>
      <c r="H102" s="22">
        <v>1990</v>
      </c>
      <c r="I102" s="25" t="str">
        <f t="shared" si="4"/>
        <v>平成2</v>
      </c>
      <c r="J102" s="24" t="s">
        <v>144</v>
      </c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</row>
    <row r="103" spans="1:29" ht="21" customHeight="1" x14ac:dyDescent="0.4">
      <c r="A103" s="47">
        <v>40</v>
      </c>
      <c r="B103" s="48" t="s">
        <v>193</v>
      </c>
      <c r="C103" s="48" t="s">
        <v>204</v>
      </c>
      <c r="D103" s="49" t="s">
        <v>194</v>
      </c>
      <c r="E103" s="13">
        <v>1143.6099999999999</v>
      </c>
      <c r="F103" s="14" t="s">
        <v>25</v>
      </c>
      <c r="G103" s="11">
        <v>3</v>
      </c>
      <c r="H103" s="12">
        <v>1969</v>
      </c>
      <c r="I103" s="15" t="str">
        <f t="shared" ref="I103:I110" si="5">TEXT(H103&amp;"/1/1","ggge")</f>
        <v>昭和44</v>
      </c>
      <c r="J103" s="14" t="s">
        <v>65</v>
      </c>
      <c r="K103" s="77" t="s">
        <v>218</v>
      </c>
      <c r="L103" s="77" t="s">
        <v>218</v>
      </c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 t="s">
        <v>218</v>
      </c>
      <c r="Z103" s="77" t="s">
        <v>218</v>
      </c>
      <c r="AA103" s="77" t="s">
        <v>218</v>
      </c>
      <c r="AB103" s="77" t="s">
        <v>218</v>
      </c>
      <c r="AC103" s="77" t="s">
        <v>218</v>
      </c>
    </row>
    <row r="104" spans="1:29" ht="21" customHeight="1" x14ac:dyDescent="0.4">
      <c r="A104" s="50">
        <v>40</v>
      </c>
      <c r="B104" s="51" t="s">
        <v>193</v>
      </c>
      <c r="C104" s="51" t="s">
        <v>204</v>
      </c>
      <c r="D104" s="52" t="s">
        <v>194</v>
      </c>
      <c r="E104" s="18">
        <v>15</v>
      </c>
      <c r="F104" s="19" t="s">
        <v>27</v>
      </c>
      <c r="G104" s="16">
        <v>1</v>
      </c>
      <c r="H104" s="17">
        <v>1974</v>
      </c>
      <c r="I104" s="20" t="str">
        <f t="shared" si="5"/>
        <v>昭和49</v>
      </c>
      <c r="J104" s="19" t="s">
        <v>195</v>
      </c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</row>
    <row r="105" spans="1:29" ht="21" customHeight="1" x14ac:dyDescent="0.4">
      <c r="A105" s="50">
        <v>40</v>
      </c>
      <c r="B105" s="51" t="s">
        <v>193</v>
      </c>
      <c r="C105" s="51" t="s">
        <v>204</v>
      </c>
      <c r="D105" s="52" t="s">
        <v>194</v>
      </c>
      <c r="E105" s="18">
        <v>26.57</v>
      </c>
      <c r="F105" s="19" t="s">
        <v>27</v>
      </c>
      <c r="G105" s="16">
        <v>1</v>
      </c>
      <c r="H105" s="17">
        <v>1974</v>
      </c>
      <c r="I105" s="20" t="str">
        <f t="shared" si="5"/>
        <v>昭和49</v>
      </c>
      <c r="J105" s="19" t="s">
        <v>140</v>
      </c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</row>
    <row r="106" spans="1:29" ht="21" customHeight="1" x14ac:dyDescent="0.4">
      <c r="A106" s="50">
        <v>40</v>
      </c>
      <c r="B106" s="51" t="s">
        <v>193</v>
      </c>
      <c r="C106" s="51" t="s">
        <v>204</v>
      </c>
      <c r="D106" s="52" t="s">
        <v>194</v>
      </c>
      <c r="E106" s="18">
        <v>572.62</v>
      </c>
      <c r="F106" s="19" t="s">
        <v>27</v>
      </c>
      <c r="G106" s="16">
        <v>1</v>
      </c>
      <c r="H106" s="17">
        <v>1974</v>
      </c>
      <c r="I106" s="20" t="str">
        <f t="shared" si="5"/>
        <v>昭和49</v>
      </c>
      <c r="J106" s="19" t="s">
        <v>138</v>
      </c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</row>
    <row r="107" spans="1:29" ht="21" customHeight="1" x14ac:dyDescent="0.4">
      <c r="A107" s="50">
        <v>40</v>
      </c>
      <c r="B107" s="51" t="s">
        <v>193</v>
      </c>
      <c r="C107" s="51" t="s">
        <v>204</v>
      </c>
      <c r="D107" s="52" t="s">
        <v>194</v>
      </c>
      <c r="E107" s="18">
        <v>333.78</v>
      </c>
      <c r="F107" s="19" t="s">
        <v>25</v>
      </c>
      <c r="G107" s="16">
        <v>3</v>
      </c>
      <c r="H107" s="17">
        <v>1981</v>
      </c>
      <c r="I107" s="20" t="str">
        <f t="shared" si="5"/>
        <v>昭和56</v>
      </c>
      <c r="J107" s="19" t="s">
        <v>196</v>
      </c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</row>
    <row r="108" spans="1:29" ht="21" customHeight="1" x14ac:dyDescent="0.4">
      <c r="A108" s="50">
        <v>40</v>
      </c>
      <c r="B108" s="51" t="s">
        <v>193</v>
      </c>
      <c r="C108" s="51" t="s">
        <v>204</v>
      </c>
      <c r="D108" s="52" t="s">
        <v>194</v>
      </c>
      <c r="E108" s="18">
        <v>16.8</v>
      </c>
      <c r="F108" s="19" t="s">
        <v>27</v>
      </c>
      <c r="G108" s="16">
        <v>1</v>
      </c>
      <c r="H108" s="17">
        <v>1991</v>
      </c>
      <c r="I108" s="20" t="str">
        <f t="shared" si="5"/>
        <v>平成3</v>
      </c>
      <c r="J108" s="19" t="s">
        <v>144</v>
      </c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</row>
    <row r="109" spans="1:29" ht="21" customHeight="1" x14ac:dyDescent="0.4">
      <c r="A109" s="50">
        <v>40</v>
      </c>
      <c r="B109" s="51" t="s">
        <v>193</v>
      </c>
      <c r="C109" s="51" t="s">
        <v>204</v>
      </c>
      <c r="D109" s="52" t="s">
        <v>194</v>
      </c>
      <c r="E109" s="18">
        <v>31.59</v>
      </c>
      <c r="F109" s="19" t="s">
        <v>76</v>
      </c>
      <c r="G109" s="16">
        <v>1</v>
      </c>
      <c r="H109" s="17">
        <v>1996</v>
      </c>
      <c r="I109" s="20" t="str">
        <f t="shared" si="5"/>
        <v>平成8</v>
      </c>
      <c r="J109" s="19" t="s">
        <v>197</v>
      </c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</row>
    <row r="110" spans="1:29" ht="21" customHeight="1" x14ac:dyDescent="0.4">
      <c r="A110" s="53">
        <v>40</v>
      </c>
      <c r="B110" s="54" t="s">
        <v>193</v>
      </c>
      <c r="C110" s="54" t="s">
        <v>204</v>
      </c>
      <c r="D110" s="55" t="s">
        <v>194</v>
      </c>
      <c r="E110" s="23">
        <v>13.7</v>
      </c>
      <c r="F110" s="24" t="s">
        <v>25</v>
      </c>
      <c r="G110" s="21">
        <v>1</v>
      </c>
      <c r="H110" s="22">
        <v>2007</v>
      </c>
      <c r="I110" s="25" t="str">
        <f t="shared" si="5"/>
        <v>平成19</v>
      </c>
      <c r="J110" s="24" t="s">
        <v>198</v>
      </c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</row>
    <row r="111" spans="1:29" ht="21" customHeight="1" x14ac:dyDescent="0.4">
      <c r="A111" s="45">
        <v>41</v>
      </c>
      <c r="B111" s="64" t="s">
        <v>187</v>
      </c>
      <c r="C111" s="64" t="s">
        <v>188</v>
      </c>
      <c r="D111" s="65" t="s">
        <v>189</v>
      </c>
      <c r="E111" s="27">
        <v>632.35</v>
      </c>
      <c r="F111" s="28" t="s">
        <v>25</v>
      </c>
      <c r="G111" s="10">
        <v>2</v>
      </c>
      <c r="H111" s="26">
        <v>1990</v>
      </c>
      <c r="I111" s="29" t="str">
        <f t="shared" si="4"/>
        <v>平成2</v>
      </c>
      <c r="J111" s="28" t="s">
        <v>190</v>
      </c>
      <c r="K111" s="80" t="s">
        <v>218</v>
      </c>
      <c r="L111" s="80" t="s">
        <v>218</v>
      </c>
      <c r="M111" s="80"/>
      <c r="N111" s="80"/>
      <c r="O111" s="80" t="s">
        <v>218</v>
      </c>
      <c r="P111" s="80"/>
      <c r="Q111" s="80"/>
      <c r="R111" s="80"/>
      <c r="S111" s="80"/>
      <c r="T111" s="80"/>
      <c r="U111" s="80"/>
      <c r="V111" s="80"/>
      <c r="W111" s="80"/>
      <c r="X111" s="80"/>
      <c r="Y111" s="80" t="s">
        <v>218</v>
      </c>
      <c r="Z111" s="80" t="s">
        <v>218</v>
      </c>
      <c r="AA111" s="80" t="s">
        <v>218</v>
      </c>
      <c r="AB111" s="80" t="s">
        <v>218</v>
      </c>
      <c r="AC111" s="80" t="s">
        <v>218</v>
      </c>
    </row>
    <row r="112" spans="1:29" ht="21" customHeight="1" x14ac:dyDescent="0.4">
      <c r="A112" s="45">
        <v>42</v>
      </c>
      <c r="B112" s="64" t="s">
        <v>191</v>
      </c>
      <c r="C112" s="64" t="s">
        <v>188</v>
      </c>
      <c r="D112" s="65" t="s">
        <v>192</v>
      </c>
      <c r="E112" s="27">
        <v>464.1</v>
      </c>
      <c r="F112" s="28" t="s">
        <v>25</v>
      </c>
      <c r="G112" s="10">
        <v>2</v>
      </c>
      <c r="H112" s="26">
        <v>1985</v>
      </c>
      <c r="I112" s="29" t="str">
        <f t="shared" si="4"/>
        <v>昭和60</v>
      </c>
      <c r="J112" s="28" t="s">
        <v>190</v>
      </c>
      <c r="K112" s="80"/>
      <c r="L112" s="80" t="s">
        <v>218</v>
      </c>
      <c r="M112" s="80"/>
      <c r="N112" s="80"/>
      <c r="O112" s="80" t="s">
        <v>218</v>
      </c>
      <c r="P112" s="80"/>
      <c r="Q112" s="80"/>
      <c r="R112" s="80"/>
      <c r="S112" s="80"/>
      <c r="T112" s="80"/>
      <c r="U112" s="80"/>
      <c r="V112" s="80"/>
      <c r="W112" s="80"/>
      <c r="X112" s="80"/>
      <c r="Y112" s="80" t="s">
        <v>218</v>
      </c>
      <c r="Z112" s="80" t="s">
        <v>218</v>
      </c>
      <c r="AA112" s="80" t="s">
        <v>218</v>
      </c>
      <c r="AB112" s="80" t="s">
        <v>218</v>
      </c>
      <c r="AC112" s="80" t="s">
        <v>218</v>
      </c>
    </row>
    <row r="113" spans="1:29" ht="21" customHeight="1" x14ac:dyDescent="0.4">
      <c r="A113" s="45">
        <v>43</v>
      </c>
      <c r="B113" s="64" t="s">
        <v>199</v>
      </c>
      <c r="C113" s="64" t="s">
        <v>188</v>
      </c>
      <c r="D113" s="65" t="s">
        <v>200</v>
      </c>
      <c r="E113" s="27">
        <v>707.03</v>
      </c>
      <c r="F113" s="28" t="s">
        <v>25</v>
      </c>
      <c r="G113" s="10">
        <v>3</v>
      </c>
      <c r="H113" s="26">
        <v>1996</v>
      </c>
      <c r="I113" s="29" t="str">
        <f>TEXT(H113&amp;"/1/1","ggge")</f>
        <v>平成8</v>
      </c>
      <c r="J113" s="28" t="s">
        <v>201</v>
      </c>
      <c r="K113" s="80" t="s">
        <v>218</v>
      </c>
      <c r="L113" s="80" t="s">
        <v>218</v>
      </c>
      <c r="M113" s="80" t="s">
        <v>218</v>
      </c>
      <c r="N113" s="80"/>
      <c r="O113" s="80" t="s">
        <v>218</v>
      </c>
      <c r="P113" s="80"/>
      <c r="Q113" s="80"/>
      <c r="R113" s="80"/>
      <c r="S113" s="80"/>
      <c r="T113" s="80" t="s">
        <v>218</v>
      </c>
      <c r="U113" s="80"/>
      <c r="V113" s="80"/>
      <c r="W113" s="80"/>
      <c r="X113" s="80"/>
      <c r="Y113" s="80" t="s">
        <v>218</v>
      </c>
      <c r="Z113" s="80"/>
      <c r="AA113" s="80" t="s">
        <v>218</v>
      </c>
      <c r="AB113" s="80" t="s">
        <v>218</v>
      </c>
      <c r="AC113" s="80" t="s">
        <v>218</v>
      </c>
    </row>
    <row r="114" spans="1:29" ht="21" customHeight="1" thickBot="1" x14ac:dyDescent="0.45">
      <c r="A114" s="68">
        <v>44</v>
      </c>
      <c r="B114" s="69" t="s">
        <v>202</v>
      </c>
      <c r="C114" s="69" t="s">
        <v>188</v>
      </c>
      <c r="D114" s="70" t="s">
        <v>203</v>
      </c>
      <c r="E114" s="39">
        <v>3943.66</v>
      </c>
      <c r="F114" s="38" t="s">
        <v>25</v>
      </c>
      <c r="G114" s="37">
        <v>2</v>
      </c>
      <c r="H114" s="40">
        <v>1994</v>
      </c>
      <c r="I114" s="41" t="str">
        <f>TEXT(H114&amp;"/1/1","ggge")</f>
        <v>平成6</v>
      </c>
      <c r="J114" s="38" t="s">
        <v>70</v>
      </c>
      <c r="K114" s="81" t="s">
        <v>218</v>
      </c>
      <c r="L114" s="81" t="s">
        <v>218</v>
      </c>
      <c r="M114" s="81" t="s">
        <v>218</v>
      </c>
      <c r="N114" s="81" t="s">
        <v>218</v>
      </c>
      <c r="O114" s="81"/>
      <c r="P114" s="81"/>
      <c r="Q114" s="81"/>
      <c r="R114" s="81"/>
      <c r="S114" s="81"/>
      <c r="T114" s="81" t="s">
        <v>218</v>
      </c>
      <c r="U114" s="81"/>
      <c r="V114" s="81"/>
      <c r="W114" s="81"/>
      <c r="X114" s="81"/>
      <c r="Y114" s="81" t="s">
        <v>218</v>
      </c>
      <c r="Z114" s="81"/>
      <c r="AA114" s="81" t="s">
        <v>218</v>
      </c>
      <c r="AB114" s="81" t="s">
        <v>218</v>
      </c>
      <c r="AC114" s="81" t="s">
        <v>218</v>
      </c>
    </row>
    <row r="115" spans="1:29" ht="21" customHeight="1" thickTop="1" x14ac:dyDescent="0.4">
      <c r="A115" s="21"/>
      <c r="B115" s="24"/>
      <c r="C115" s="24"/>
      <c r="D115" s="30"/>
      <c r="E115" s="23">
        <f>SUBTOTAL(9,E4:E114)</f>
        <v>92448.659999999989</v>
      </c>
      <c r="F115" s="24"/>
      <c r="G115" s="21"/>
      <c r="H115" s="22"/>
      <c r="I115" s="35"/>
      <c r="J115" s="24"/>
      <c r="K115" s="43">
        <f>COUNTA(K4:K114)</f>
        <v>33</v>
      </c>
      <c r="L115" s="43">
        <f t="shared" ref="L115:AC115" si="6">COUNTA(L4:L114)</f>
        <v>41</v>
      </c>
      <c r="M115" s="43">
        <f t="shared" si="6"/>
        <v>15</v>
      </c>
      <c r="N115" s="43">
        <f t="shared" si="6"/>
        <v>15</v>
      </c>
      <c r="O115" s="43">
        <f t="shared" si="6"/>
        <v>24</v>
      </c>
      <c r="P115" s="43">
        <f t="shared" si="6"/>
        <v>5</v>
      </c>
      <c r="Q115" s="43">
        <f t="shared" si="6"/>
        <v>5</v>
      </c>
      <c r="R115" s="43">
        <f t="shared" si="6"/>
        <v>16</v>
      </c>
      <c r="S115" s="43">
        <f t="shared" si="6"/>
        <v>4</v>
      </c>
      <c r="T115" s="43">
        <f t="shared" si="6"/>
        <v>14</v>
      </c>
      <c r="U115" s="43">
        <f t="shared" si="6"/>
        <v>1</v>
      </c>
      <c r="V115" s="43">
        <f t="shared" si="6"/>
        <v>10</v>
      </c>
      <c r="W115" s="43">
        <f t="shared" si="6"/>
        <v>1</v>
      </c>
      <c r="X115" s="43">
        <f t="shared" si="6"/>
        <v>6</v>
      </c>
      <c r="Y115" s="43">
        <f t="shared" si="6"/>
        <v>40</v>
      </c>
      <c r="Z115" s="43">
        <f t="shared" si="6"/>
        <v>15</v>
      </c>
      <c r="AA115" s="43">
        <f t="shared" si="6"/>
        <v>44</v>
      </c>
      <c r="AB115" s="43">
        <f t="shared" si="6"/>
        <v>44</v>
      </c>
      <c r="AC115" s="43">
        <f t="shared" si="6"/>
        <v>44</v>
      </c>
    </row>
  </sheetData>
  <autoFilter ref="A3:AC114" xr:uid="{5334526C-263B-463D-8162-938DBB87819E}"/>
  <dataConsolidate/>
  <mergeCells count="3">
    <mergeCell ref="W1:Y1"/>
    <mergeCell ref="Z1:AC1"/>
    <mergeCell ref="K2:AC2"/>
  </mergeCells>
  <phoneticPr fontId="2"/>
  <printOptions horizontalCentered="1"/>
  <pageMargins left="0.70866141732283472" right="0.31496062992125984" top="0.55118110236220474" bottom="0.35433070866141736" header="0.31496062992125984" footer="0.31496062992125984"/>
  <pageSetup paperSize="8" scale="72" fitToHeight="3" orientation="landscape" r:id="rId1"/>
  <headerFooter>
    <oddFooter>&amp;C
&amp;P / &amp;N</oddFooter>
  </headerFooter>
  <rowBreaks count="2" manualBreakCount="2">
    <brk id="46" max="26" man="1"/>
    <brk id="89" max="2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対象施設一覧 </vt:lpstr>
      <vt:lpstr>'対象施設一覧 '!Print_Area</vt:lpstr>
      <vt:lpstr>'対象施設一覧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2026-07-02T07:34:40Z</cp:lastPrinted>
  <dcterms:created xsi:type="dcterms:W3CDTF">2025-12-18T06:52:37Z</dcterms:created>
  <dcterms:modified xsi:type="dcterms:W3CDTF">2026-07-02T07:34:47Z</dcterms:modified>
</cp:coreProperties>
</file>