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130\etajimacity\012総務課人事\06_臨時・嘱託\会計年度任用職員\06_募集関係（広報・HP）\05_令和７年度募集（当初募集含む）\03_年度途中募集\４月募集\01_起案\02_HPアップロード用\勤務条件票　4月募集\"/>
    </mc:Choice>
  </mc:AlternateContent>
  <xr:revisionPtr revIDLastSave="0" documentId="13_ncr:1_{D92AD95D-0B14-4FC3-BD28-FC6D0BB09A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勤務条件票" sheetId="1" r:id="rId1"/>
    <sheet name="記載例" sheetId="2" r:id="rId2"/>
  </sheets>
  <definedNames>
    <definedName name="_xlnm.Print_Area" localSheetId="1">記載例!$A$1:$K$24</definedName>
    <definedName name="_xlnm.Print_Area" localSheetId="0">勤務条件票!$A$1:$H$24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0" i="1"/>
  <c r="P10" i="1"/>
  <c r="P12" i="1"/>
  <c r="P14" i="1"/>
  <c r="N14" i="1"/>
</calcChain>
</file>

<file path=xl/sharedStrings.xml><?xml version="1.0" encoding="utf-8"?>
<sst xmlns="http://schemas.openxmlformats.org/spreadsheetml/2006/main" count="125" uniqueCount="85">
  <si>
    <t>募集部署</t>
    <rPh sb="2" eb="4">
      <t>ブショ</t>
    </rPh>
    <phoneticPr fontId="1"/>
  </si>
  <si>
    <t>職種</t>
  </si>
  <si>
    <t>募集人数</t>
  </si>
  <si>
    <t>勤務場所</t>
  </si>
  <si>
    <t>待遇</t>
  </si>
  <si>
    <t>報酬等</t>
  </si>
  <si>
    <t>勤務日</t>
  </si>
  <si>
    <t>土日勤務</t>
  </si>
  <si>
    <t>休日等</t>
  </si>
  <si>
    <t>勤務時間等</t>
  </si>
  <si>
    <t>任用期間</t>
  </si>
  <si>
    <t>備　考</t>
  </si>
  <si>
    <t>勤務なし</t>
    <phoneticPr fontId="1"/>
  </si>
  <si>
    <t>始業・終業時刻</t>
    <phoneticPr fontId="1"/>
  </si>
  <si>
    <t>休憩時間</t>
    <phoneticPr fontId="1"/>
  </si>
  <si>
    <t>時間外勤務</t>
    <phoneticPr fontId="1"/>
  </si>
  <si>
    <t>勤務日数</t>
    <phoneticPr fontId="1"/>
  </si>
  <si>
    <t>社会保険等加入</t>
    <rPh sb="0" eb="2">
      <t>シャカイ</t>
    </rPh>
    <rPh sb="2" eb="4">
      <t>ホケン</t>
    </rPh>
    <rPh sb="4" eb="5">
      <t>トウ</t>
    </rPh>
    <rPh sb="5" eb="7">
      <t>カニュウ</t>
    </rPh>
    <phoneticPr fontId="1"/>
  </si>
  <si>
    <t>退職金</t>
    <rPh sb="0" eb="3">
      <t>タイショクキン</t>
    </rPh>
    <phoneticPr fontId="1"/>
  </si>
  <si>
    <t>問合せ先</t>
    <rPh sb="0" eb="2">
      <t>トイアワ</t>
    </rPh>
    <phoneticPr fontId="1"/>
  </si>
  <si>
    <t>人</t>
    <rPh sb="0" eb="1">
      <t>ニン</t>
    </rPh>
    <phoneticPr fontId="1"/>
  </si>
  <si>
    <t>通勤手当　　　（費用弁償）</t>
    <rPh sb="0" eb="2">
      <t>ツウキン</t>
    </rPh>
    <rPh sb="2" eb="4">
      <t>テアテ</t>
    </rPh>
    <rPh sb="8" eb="10">
      <t>ヒヨウ</t>
    </rPh>
    <rPh sb="10" eb="12">
      <t>ベンショウ</t>
    </rPh>
    <phoneticPr fontId="1"/>
  </si>
  <si>
    <t>総務課</t>
    <rPh sb="0" eb="3">
      <t>ソウムカ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</si>
  <si>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</si>
  <si>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市役所本庁</t>
    <rPh sb="0" eb="3">
      <t>シヤクショ</t>
    </rPh>
    <rPh sb="3" eb="5">
      <t>ホンチョウ</t>
    </rPh>
    <phoneticPr fontId="1"/>
  </si>
  <si>
    <t>時給</t>
  </si>
  <si>
    <t>支給なし</t>
    <rPh sb="0" eb="2">
      <t>シキュウ</t>
    </rPh>
    <phoneticPr fontId="1"/>
  </si>
  <si>
    <t>勤務日数</t>
    <phoneticPr fontId="1"/>
  </si>
  <si>
    <t>なし</t>
    <phoneticPr fontId="1"/>
  </si>
  <si>
    <t>始業・終業時刻</t>
    <phoneticPr fontId="1"/>
  </si>
  <si>
    <t>休憩時間</t>
    <phoneticPr fontId="1"/>
  </si>
  <si>
    <t>なし</t>
    <phoneticPr fontId="1"/>
  </si>
  <si>
    <t>時間外勤務</t>
    <phoneticPr fontId="1"/>
  </si>
  <si>
    <t>４３－１１１１　（総務課）</t>
    <rPh sb="9" eb="11">
      <t>ソウム</t>
    </rPh>
    <rPh sb="11" eb="12">
      <t>カ</t>
    </rPh>
    <phoneticPr fontId="1"/>
  </si>
  <si>
    <t>業務内容</t>
    <rPh sb="0" eb="2">
      <t>ギョウム</t>
    </rPh>
    <phoneticPr fontId="1"/>
  </si>
  <si>
    <t>勤務時間等</t>
    <phoneticPr fontId="1"/>
  </si>
  <si>
    <t>必要な資格・技能等</t>
    <rPh sb="6" eb="8">
      <t>ギノウ</t>
    </rPh>
    <phoneticPr fontId="1"/>
  </si>
  <si>
    <t>加入あり</t>
    <rPh sb="0" eb="2">
      <t>カニュウ</t>
    </rPh>
    <phoneticPr fontId="1"/>
  </si>
  <si>
    <r>
      <t xml:space="preserve">支給あり（額は正規職員に準ずる。）
</t>
    </r>
    <r>
      <rPr>
        <sz val="10"/>
        <color rgb="FF000000"/>
        <rFont val="ＭＳ ゴシック"/>
        <family val="3"/>
        <charset val="128"/>
      </rPr>
      <t>※上記支給見込額には含まれていません。</t>
    </r>
    <rPh sb="0" eb="2">
      <t>シキュウ</t>
    </rPh>
    <rPh sb="5" eb="6">
      <t>ガク</t>
    </rPh>
    <rPh sb="7" eb="9">
      <t>セイキ</t>
    </rPh>
    <rPh sb="9" eb="11">
      <t>ショクイン</t>
    </rPh>
    <rPh sb="12" eb="13">
      <t>ジュン</t>
    </rPh>
    <rPh sb="19" eb="21">
      <t>ジョウキ</t>
    </rPh>
    <rPh sb="21" eb="23">
      <t>シキュウ</t>
    </rPh>
    <rPh sb="23" eb="25">
      <t>ミコ</t>
    </rPh>
    <rPh sb="25" eb="26">
      <t>ガク</t>
    </rPh>
    <rPh sb="28" eb="29">
      <t>フク</t>
    </rPh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</si>
  <si>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</si>
  <si>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</si>
  <si>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</si>
  <si>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日額</t>
    <rPh sb="0" eb="2">
      <t>ニチガク</t>
    </rPh>
    <phoneticPr fontId="1"/>
  </si>
  <si>
    <t>時間額</t>
    <rPh sb="0" eb="3">
      <t>ジカンガク</t>
    </rPh>
    <phoneticPr fontId="1"/>
  </si>
  <si>
    <t>週の勤務時間</t>
    <rPh sb="0" eb="1">
      <t>シュウ</t>
    </rPh>
    <rPh sb="2" eb="4">
      <t>キンム</t>
    </rPh>
    <rPh sb="4" eb="6">
      <t>ジカン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</si>
  <si>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</si>
  <si>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</si>
  <si>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↑自動計算</t>
    <rPh sb="1" eb="3">
      <t>ジドウ</t>
    </rPh>
    <rPh sb="3" eb="5">
      <t>ケイサン</t>
    </rPh>
    <phoneticPr fontId="1"/>
  </si>
  <si>
    <t>↑金額を入力</t>
    <rPh sb="1" eb="3">
      <t>キンガク</t>
    </rPh>
    <rPh sb="4" eb="6">
      <t>ニュウリョク</t>
    </rPh>
    <phoneticPr fontId="1"/>
  </si>
  <si>
    <t>↑日数・時間を入力</t>
    <rPh sb="1" eb="3">
      <t>ニッスウ</t>
    </rPh>
    <rPh sb="4" eb="6">
      <t>ジカン</t>
    </rPh>
    <rPh sb="7" eb="9">
      <t>ニュウリョク</t>
    </rPh>
    <phoneticPr fontId="1"/>
  </si>
  <si>
    <t>月の勤務日数見込</t>
    <rPh sb="0" eb="1">
      <t>ツキ</t>
    </rPh>
    <rPh sb="2" eb="4">
      <t>キンム</t>
    </rPh>
    <rPh sb="4" eb="6">
      <t>ニッスウ</t>
    </rPh>
    <rPh sb="6" eb="8">
      <t>ミコミ</t>
    </rPh>
    <phoneticPr fontId="1"/>
  </si>
  <si>
    <t>※期末手当の支給がない場合は「０」を直接入力してください。</t>
    <rPh sb="1" eb="3">
      <t>キマツ</t>
    </rPh>
    <rPh sb="3" eb="5">
      <t>テアテ</t>
    </rPh>
    <rPh sb="6" eb="8">
      <t>シキュウ</t>
    </rPh>
    <rPh sb="11" eb="13">
      <t>バアイ</t>
    </rPh>
    <rPh sb="18" eb="20">
      <t>チョクセツ</t>
    </rPh>
    <rPh sb="20" eb="22">
      <t>ニュウリョク</t>
    </rPh>
    <phoneticPr fontId="1"/>
  </si>
  <si>
    <t>会計年度任用職員　勤務条件票</t>
    <phoneticPr fontId="1"/>
  </si>
  <si>
    <t>一般事務員</t>
    <rPh sb="0" eb="2">
      <t>イッパン</t>
    </rPh>
    <rPh sb="2" eb="5">
      <t>ジムイン</t>
    </rPh>
    <phoneticPr fontId="1"/>
  </si>
  <si>
    <t>１</t>
    <phoneticPr fontId="1"/>
  </si>
  <si>
    <t>週４日</t>
    <rPh sb="0" eb="1">
      <t>シュウ</t>
    </rPh>
    <rPh sb="2" eb="3">
      <t>ニチ</t>
    </rPh>
    <phoneticPr fontId="1"/>
  </si>
  <si>
    <r>
      <rPr>
        <sz val="11"/>
        <color rgb="FFFF0000"/>
        <rFont val="ＭＳ ゴシック"/>
        <family val="3"/>
        <charset val="128"/>
      </rPr>
      <t>平日（１日）・</t>
    </r>
    <r>
      <rPr>
        <sz val="11"/>
        <color rgb="FF000000"/>
        <rFont val="ＭＳ ゴシック"/>
        <family val="3"/>
        <charset val="128"/>
      </rPr>
      <t>土曜日・日曜日・祝日・年末年始</t>
    </r>
    <rPh sb="0" eb="2">
      <t>ヘイジツ</t>
    </rPh>
    <rPh sb="4" eb="5">
      <t>ニチ</t>
    </rPh>
    <rPh sb="7" eb="10">
      <t>ドヨウビ</t>
    </rPh>
    <rPh sb="11" eb="14">
      <t>ニチヨウビ</t>
    </rPh>
    <rPh sb="15" eb="17">
      <t>シュクジツ</t>
    </rPh>
    <rPh sb="18" eb="20">
      <t>ネンマツ</t>
    </rPh>
    <rPh sb="20" eb="22">
      <t>ネンシ</t>
    </rPh>
    <phoneticPr fontId="1"/>
  </si>
  <si>
    <t>月曜日～金曜日の8:30～16:45
週２９時間程度
（勤務時間は相談に応じます。）</t>
    <rPh sb="0" eb="1">
      <t>ゲツ</t>
    </rPh>
    <rPh sb="1" eb="3">
      <t>ヨウビ</t>
    </rPh>
    <rPh sb="4" eb="7">
      <t>キンヨウビ</t>
    </rPh>
    <rPh sb="19" eb="20">
      <t>シュウ</t>
    </rPh>
    <rPh sb="22" eb="24">
      <t>ジカン</t>
    </rPh>
    <rPh sb="24" eb="26">
      <t>テイド</t>
    </rPh>
    <rPh sb="28" eb="30">
      <t>キンム</t>
    </rPh>
    <rPh sb="30" eb="32">
      <t>ジカン</t>
    </rPh>
    <rPh sb="33" eb="35">
      <t>ソウダン</t>
    </rPh>
    <rPh sb="36" eb="37">
      <t>オウ</t>
    </rPh>
    <phoneticPr fontId="1"/>
  </si>
  <si>
    <t>自動車での移動が多い。</t>
    <rPh sb="0" eb="3">
      <t>ジドウシャ</t>
    </rPh>
    <rPh sb="5" eb="7">
      <t>イドウ</t>
    </rPh>
    <rPh sb="8" eb="9">
      <t>オオ</t>
    </rPh>
    <phoneticPr fontId="1"/>
  </si>
  <si>
    <t>期末・勤勉手当</t>
    <rPh sb="0" eb="2">
      <t>キマツ</t>
    </rPh>
    <rPh sb="3" eb="5">
      <t>キンベン</t>
    </rPh>
    <rPh sb="5" eb="7">
      <t>テアテ</t>
    </rPh>
    <phoneticPr fontId="1"/>
  </si>
  <si>
    <t>資料の作成・整理などの事務補助、電話応対など
（配属先は、欠員状況や本人との面談を踏まえて決定します。）</t>
    <rPh sb="0" eb="2">
      <t>シリョウ</t>
    </rPh>
    <rPh sb="3" eb="5">
      <t>サクセイ</t>
    </rPh>
    <rPh sb="6" eb="8">
      <t>セイリ</t>
    </rPh>
    <rPh sb="11" eb="13">
      <t>ジム</t>
    </rPh>
    <rPh sb="13" eb="15">
      <t>ホジョ</t>
    </rPh>
    <rPh sb="16" eb="18">
      <t>デンワ</t>
    </rPh>
    <rPh sb="18" eb="20">
      <t>オウタイ</t>
    </rPh>
    <rPh sb="24" eb="27">
      <t>ハイゾクサキ</t>
    </rPh>
    <rPh sb="29" eb="31">
      <t>ケツイン</t>
    </rPh>
    <rPh sb="31" eb="33">
      <t>ジョウキョウ</t>
    </rPh>
    <rPh sb="34" eb="36">
      <t>ホンニン</t>
    </rPh>
    <rPh sb="38" eb="40">
      <t>メンダン</t>
    </rPh>
    <rPh sb="41" eb="42">
      <t>フ</t>
    </rPh>
    <rPh sb="45" eb="47">
      <t>ケッテイ</t>
    </rPh>
    <phoneticPr fontId="1"/>
  </si>
  <si>
    <t>円</t>
    <phoneticPr fontId="1"/>
  </si>
  <si>
    <t>※業務内容については、問合せ先にお問い合わせください。
※会計年度任用職員の制度に関しては、総務課（43-1111）へお問い合わせください。</t>
    <rPh sb="1" eb="3">
      <t>ギョウム</t>
    </rPh>
    <rPh sb="3" eb="5">
      <t>ナイヨウ</t>
    </rPh>
    <rPh sb="11" eb="13">
      <t>トイアワ</t>
    </rPh>
    <rPh sb="14" eb="15">
      <t>サキ</t>
    </rPh>
    <rPh sb="17" eb="18">
      <t>ト</t>
    </rPh>
    <rPh sb="19" eb="20">
      <t>ア</t>
    </rPh>
    <rPh sb="29" eb="31">
      <t>カイケイ</t>
    </rPh>
    <rPh sb="31" eb="33">
      <t>ネンド</t>
    </rPh>
    <rPh sb="33" eb="35">
      <t>ニンヨウ</t>
    </rPh>
    <rPh sb="35" eb="37">
      <t>ショクイン</t>
    </rPh>
    <rPh sb="38" eb="40">
      <t>セイド</t>
    </rPh>
    <rPh sb="41" eb="42">
      <t>カン</t>
    </rPh>
    <rPh sb="46" eb="49">
      <t>ソウムカ</t>
    </rPh>
    <rPh sb="60" eb="61">
      <t>ト</t>
    </rPh>
    <rPh sb="62" eb="63">
      <t>ア</t>
    </rPh>
    <phoneticPr fontId="1"/>
  </si>
  <si>
    <t>年間支給見込額計算表</t>
    <rPh sb="0" eb="2">
      <t>ネンカン</t>
    </rPh>
    <rPh sb="2" eb="4">
      <t>シキュウ</t>
    </rPh>
    <rPh sb="4" eb="6">
      <t>ミコ</t>
    </rPh>
    <rPh sb="6" eb="7">
      <t>ガク</t>
    </rPh>
    <rPh sb="7" eb="9">
      <t>ケイサン</t>
    </rPh>
    <rPh sb="9" eb="10">
      <t>ヒョウ</t>
    </rPh>
    <phoneticPr fontId="1"/>
  </si>
  <si>
    <t>１,１８９円</t>
    <rPh sb="5" eb="6">
      <t>エン</t>
    </rPh>
    <phoneticPr fontId="1"/>
  </si>
  <si>
    <t>業務の内容については、問合せ先にお問い合わせください。
※会計年度任用職員の制度に関しては、総務課（43-1111）へお問い合わせください。</t>
    <rPh sb="0" eb="2">
      <t>ギョウム</t>
    </rPh>
    <rPh sb="3" eb="5">
      <t>ナイヨウ</t>
    </rPh>
    <rPh sb="11" eb="13">
      <t>トイアワ</t>
    </rPh>
    <rPh sb="14" eb="15">
      <t>サキ</t>
    </rPh>
    <rPh sb="17" eb="18">
      <t>ト</t>
    </rPh>
    <rPh sb="19" eb="20">
      <t>ア</t>
    </rPh>
    <rPh sb="29" eb="31">
      <t>カイケイ</t>
    </rPh>
    <rPh sb="31" eb="33">
      <t>ネンド</t>
    </rPh>
    <rPh sb="33" eb="35">
      <t>ニンヨウ</t>
    </rPh>
    <rPh sb="35" eb="37">
      <t>ショクイン</t>
    </rPh>
    <rPh sb="38" eb="40">
      <t>セイド</t>
    </rPh>
    <rPh sb="41" eb="42">
      <t>カン</t>
    </rPh>
    <rPh sb="46" eb="49">
      <t>ソウムカ</t>
    </rPh>
    <rPh sb="60" eb="61">
      <t>ト</t>
    </rPh>
    <rPh sb="62" eb="63">
      <t>ア</t>
    </rPh>
    <phoneticPr fontId="1"/>
  </si>
  <si>
    <t>月額支給見込額</t>
    <rPh sb="0" eb="4">
      <t>ツキガクシキュウ</t>
    </rPh>
    <rPh sb="4" eb="7">
      <t>ミコミガク</t>
    </rPh>
    <phoneticPr fontId="1"/>
  </si>
  <si>
    <t xml:space="preserve">支給あり（支給額は任用開始月により異なります。）
※ただし任用見込月数が６月を超えない場合、支給されません。
</t>
    <rPh sb="0" eb="2">
      <t>シキュウ</t>
    </rPh>
    <rPh sb="5" eb="7">
      <t>シキュウ</t>
    </rPh>
    <rPh sb="9" eb="13">
      <t>ニンヨウカイシ</t>
    </rPh>
    <rPh sb="13" eb="14">
      <t>ツキ</t>
    </rPh>
    <rPh sb="17" eb="18">
      <t>コト</t>
    </rPh>
    <rPh sb="29" eb="35">
      <t>ニンヨウミコミツキスウ</t>
    </rPh>
    <rPh sb="37" eb="38">
      <t>ツキ</t>
    </rPh>
    <rPh sb="39" eb="40">
      <t>コ</t>
    </rPh>
    <rPh sb="43" eb="45">
      <t>バアイ</t>
    </rPh>
    <rPh sb="46" eb="48">
      <t>シキュウ</t>
    </rPh>
    <phoneticPr fontId="1"/>
  </si>
  <si>
    <t>１４万７,０００円</t>
    <rPh sb="2" eb="3">
      <t>マン</t>
    </rPh>
    <rPh sb="8" eb="9">
      <t>エン</t>
    </rPh>
    <phoneticPr fontId="1"/>
  </si>
  <si>
    <t>任用開始日～令和８年３月３１日</t>
    <rPh sb="0" eb="5">
      <t>ニンヨウカイシビ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phoneticPr fontId="1"/>
  </si>
  <si>
    <t>月額見込+地域手当
（千円未満切捨てなし）</t>
    <rPh sb="5" eb="9">
      <t>チイキテアテ</t>
    </rPh>
    <rPh sb="11" eb="12">
      <t>セン</t>
    </rPh>
    <rPh sb="12" eb="13">
      <t>エン</t>
    </rPh>
    <rPh sb="13" eb="15">
      <t>ミマン</t>
    </rPh>
    <rPh sb="15" eb="17">
      <t>キリス</t>
    </rPh>
    <phoneticPr fontId="1"/>
  </si>
  <si>
    <t>月額見込+地域手当
（千円未満切捨て後）</t>
    <rPh sb="0" eb="2">
      <t>ゲツガク</t>
    </rPh>
    <rPh sb="2" eb="4">
      <t>ミコミ</t>
    </rPh>
    <rPh sb="5" eb="7">
      <t>チイキ</t>
    </rPh>
    <rPh sb="7" eb="9">
      <t>テアテ</t>
    </rPh>
    <rPh sb="11" eb="12">
      <t>セン</t>
    </rPh>
    <rPh sb="12" eb="13">
      <t>エン</t>
    </rPh>
    <rPh sb="13" eb="15">
      <t>ミマン</t>
    </rPh>
    <rPh sb="15" eb="17">
      <t>キリス</t>
    </rPh>
    <rPh sb="18" eb="19">
      <t>ゴ</t>
    </rPh>
    <phoneticPr fontId="1"/>
  </si>
  <si>
    <t>支給なし</t>
  </si>
  <si>
    <t>加入なし</t>
  </si>
  <si>
    <t>農林水産課</t>
    <rPh sb="0" eb="5">
      <t>ノウリンスイサンカ</t>
    </rPh>
    <phoneticPr fontId="1"/>
  </si>
  <si>
    <t>インフラ施設等清掃員</t>
    <rPh sb="4" eb="6">
      <t>シセツ</t>
    </rPh>
    <rPh sb="6" eb="7">
      <t>トウ</t>
    </rPh>
    <rPh sb="7" eb="10">
      <t>セイソウイン</t>
    </rPh>
    <phoneticPr fontId="1"/>
  </si>
  <si>
    <t>インフラ施設等（道路、港湾、公園、ポンプ場等）の清掃、除草、倒木処理及び積込み運搬作業並びにインフラ施設の点検、修繕等</t>
    <phoneticPr fontId="1"/>
  </si>
  <si>
    <t>市役所本庁・江田島市内</t>
    <rPh sb="0" eb="3">
      <t>シヤクショ</t>
    </rPh>
    <rPh sb="3" eb="5">
      <t>ホンチョウ</t>
    </rPh>
    <rPh sb="6" eb="11">
      <t>エタジマシナイ</t>
    </rPh>
    <phoneticPr fontId="1"/>
  </si>
  <si>
    <t>１０万円</t>
    <rPh sb="2" eb="3">
      <t>マン</t>
    </rPh>
    <rPh sb="3" eb="4">
      <t>エン</t>
    </rPh>
    <phoneticPr fontId="1"/>
  </si>
  <si>
    <t>金曜日・土曜日・日曜日・祝日・年末年始</t>
    <rPh sb="0" eb="3">
      <t>キンヨウビ</t>
    </rPh>
    <rPh sb="15" eb="17">
      <t>ネンマツ</t>
    </rPh>
    <rPh sb="17" eb="19">
      <t>ネンシ</t>
    </rPh>
    <phoneticPr fontId="1"/>
  </si>
  <si>
    <t>月曜日～木曜日の8:30～13:00（週18時間）以内</t>
    <rPh sb="0" eb="1">
      <t>ゲツ</t>
    </rPh>
    <rPh sb="1" eb="3">
      <t>ヨウビ</t>
    </rPh>
    <rPh sb="4" eb="7">
      <t>モクヨウビ</t>
    </rPh>
    <rPh sb="19" eb="20">
      <t>シュウ</t>
    </rPh>
    <rPh sb="22" eb="24">
      <t>ジカン</t>
    </rPh>
    <rPh sb="25" eb="27">
      <t>イナイ</t>
    </rPh>
    <phoneticPr fontId="1"/>
  </si>
  <si>
    <t>４３-１６４２　（農林水産課）</t>
    <rPh sb="9" eb="14">
      <t>ノウリンスイサンカ</t>
    </rPh>
    <phoneticPr fontId="1"/>
  </si>
  <si>
    <t>普通自動車免許、簡単なパソコン操作</t>
    <rPh sb="0" eb="2">
      <t>フツウ</t>
    </rPh>
    <rPh sb="2" eb="5">
      <t>ジドウシャ</t>
    </rPh>
    <rPh sb="5" eb="7">
      <t>メンキョ</t>
    </rPh>
    <rPh sb="8" eb="10">
      <t>カンタン</t>
    </rPh>
    <rPh sb="15" eb="17">
      <t>ソウサ</t>
    </rPh>
    <phoneticPr fontId="1"/>
  </si>
  <si>
    <t>期末・勤勉手当</t>
    <phoneticPr fontId="1"/>
  </si>
  <si>
    <t>月額支給見込額
(地域手当含む）</t>
    <rPh sb="0" eb="2">
      <t>ツキガク</t>
    </rPh>
    <rPh sb="2" eb="4">
      <t>シキュウ</t>
    </rPh>
    <rPh sb="4" eb="6">
      <t>ミコ</t>
    </rPh>
    <rPh sb="6" eb="7">
      <t>ガク</t>
    </rPh>
    <rPh sb="9" eb="14">
      <t>チイキテアテフク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</si>
</sst>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6"/>
      <name val="ＭＳ Ｐ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8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8" fontId="4" fillId="0" borderId="6" xfId="1" applyFont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 shrinkToFit="1"/>
    </xf>
    <xf numFmtId="58" fontId="4" fillId="0" borderId="6" xfId="0" applyNumberFormat="1" applyFont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left" vertical="center" wrapText="1"/>
    </xf>
    <xf numFmtId="58" fontId="4" fillId="0" borderId="7" xfId="0" applyNumberFormat="1" applyFont="1" applyBorder="1" applyAlignment="1">
      <alignment horizontal="left" vertical="center" wrapText="1"/>
    </xf>
    <xf numFmtId="58" fontId="4" fillId="0" borderId="6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top" wrapText="1" shrinkToFit="1"/>
    </xf>
    <xf numFmtId="0" fontId="6" fillId="0" borderId="5" xfId="0" applyFont="1" applyBorder="1" applyAlignment="1">
      <alignment vertical="top" shrinkToFit="1"/>
    </xf>
    <xf numFmtId="0" fontId="6" fillId="0" borderId="7" xfId="0" applyFont="1" applyBorder="1" applyAlignment="1">
      <alignment vertical="top" shrinkToFi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right" vertical="center" shrinkToFit="1"/>
    </xf>
    <xf numFmtId="49" fontId="6" fillId="0" borderId="5" xfId="0" applyNumberFormat="1" applyFont="1" applyBorder="1" applyAlignment="1">
      <alignment horizontal="right" vertical="center" shrinkToFit="1"/>
    </xf>
    <xf numFmtId="58" fontId="6" fillId="0" borderId="6" xfId="0" applyNumberFormat="1" applyFont="1" applyBorder="1" applyAlignment="1">
      <alignment horizontal="left" vertical="center" wrapText="1"/>
    </xf>
    <xf numFmtId="58" fontId="6" fillId="0" borderId="5" xfId="0" applyNumberFormat="1" applyFont="1" applyBorder="1" applyAlignment="1">
      <alignment horizontal="left" vertical="center" wrapText="1"/>
    </xf>
    <xf numFmtId="58" fontId="6" fillId="0" borderId="7" xfId="0" applyNumberFormat="1" applyFont="1" applyBorder="1" applyAlignment="1">
      <alignment horizontal="left" vertical="center" wrapText="1"/>
    </xf>
    <xf numFmtId="58" fontId="6" fillId="0" borderId="6" xfId="0" applyNumberFormat="1" applyFont="1" applyBorder="1" applyAlignment="1">
      <alignment horizontal="center" vertical="center" wrapText="1"/>
    </xf>
    <xf numFmtId="58" fontId="6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8A2D8731-514B-421E-8CED-7430A317E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3</xdr:row>
      <xdr:rowOff>276224</xdr:rowOff>
    </xdr:from>
    <xdr:ext cx="1724025" cy="492571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71975" y="1371599"/>
          <a:ext cx="1724025" cy="492571"/>
        </a:xfrm>
        <a:prstGeom prst="wedgeRectCallout">
          <a:avLst>
            <a:gd name="adj1" fmla="val -38513"/>
            <a:gd name="adj2" fmla="val 1015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/>
            <a:t>できるだけ詳しい内容を記入してください。</a:t>
          </a:r>
        </a:p>
      </xdr:txBody>
    </xdr:sp>
    <xdr:clientData/>
  </xdr:oneCellAnchor>
  <xdr:oneCellAnchor>
    <xdr:from>
      <xdr:col>5</xdr:col>
      <xdr:colOff>581025</xdr:colOff>
      <xdr:row>12</xdr:row>
      <xdr:rowOff>47625</xdr:rowOff>
    </xdr:from>
    <xdr:ext cx="1962150" cy="616397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4800" y="6181725"/>
          <a:ext cx="1962150" cy="616397"/>
        </a:xfrm>
        <a:prstGeom prst="wedgeRectCallout">
          <a:avLst>
            <a:gd name="adj1" fmla="val -118719"/>
            <a:gd name="adj2" fmla="val 898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/>
            <a:t>修正、追記があれば記入してください。</a:t>
          </a:r>
        </a:p>
      </xdr:txBody>
    </xdr:sp>
    <xdr:clientData/>
  </xdr:oneCellAnchor>
  <xdr:oneCellAnchor>
    <xdr:from>
      <xdr:col>5</xdr:col>
      <xdr:colOff>533399</xdr:colOff>
      <xdr:row>20</xdr:row>
      <xdr:rowOff>419100</xdr:rowOff>
    </xdr:from>
    <xdr:ext cx="1743075" cy="616397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67174" y="10067925"/>
          <a:ext cx="1743075" cy="616397"/>
        </a:xfrm>
        <a:prstGeom prst="wedgeRectCallout">
          <a:avLst>
            <a:gd name="adj1" fmla="val -74106"/>
            <a:gd name="adj2" fmla="val -538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/>
            <a:t>その他、勤務上必要な情報を記入してください</a:t>
          </a:r>
          <a:r>
            <a:rPr kumimoji="1" lang="ja-JP" altLang="en-US" sz="1200"/>
            <a:t>。</a:t>
          </a:r>
        </a:p>
      </xdr:txBody>
    </xdr:sp>
    <xdr:clientData/>
  </xdr:oneCellAnchor>
  <xdr:oneCellAnchor>
    <xdr:from>
      <xdr:col>4</xdr:col>
      <xdr:colOff>381001</xdr:colOff>
      <xdr:row>5</xdr:row>
      <xdr:rowOff>466725</xdr:rowOff>
    </xdr:from>
    <xdr:ext cx="2895600" cy="113347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90876" y="2552700"/>
          <a:ext cx="2895600" cy="1133475"/>
        </a:xfrm>
        <a:prstGeom prst="wedgeRectCallout">
          <a:avLst>
            <a:gd name="adj1" fmla="val 2322"/>
            <a:gd name="adj2" fmla="val 1017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/>
            <a:t>１日の勤務時間＝週の勤務時間</a:t>
          </a:r>
          <a:r>
            <a:rPr kumimoji="1" lang="en-US" altLang="ja-JP" sz="900"/>
            <a:t>÷</a:t>
          </a:r>
          <a:r>
            <a:rPr kumimoji="1" lang="ja-JP" altLang="en-US" sz="900"/>
            <a:t>５</a:t>
          </a:r>
          <a:endParaRPr kumimoji="1" lang="en-US" altLang="ja-JP" sz="900"/>
        </a:p>
        <a:p>
          <a:pPr algn="l"/>
          <a:r>
            <a:rPr kumimoji="1" lang="ja-JP" altLang="en-US" sz="900"/>
            <a:t>１月の勤務時間＝時給</a:t>
          </a:r>
          <a:r>
            <a:rPr kumimoji="1" lang="en-US" altLang="ja-JP" sz="900"/>
            <a:t>×</a:t>
          </a:r>
          <a:r>
            <a:rPr kumimoji="1" lang="ja-JP" altLang="en-US" sz="900"/>
            <a:t>１日の勤務時間</a:t>
          </a:r>
          <a:r>
            <a:rPr kumimoji="1" lang="en-US" altLang="ja-JP" sz="900"/>
            <a:t>×</a:t>
          </a:r>
          <a:r>
            <a:rPr kumimoji="1" lang="ja-JP" altLang="en-US" sz="900"/>
            <a:t>２１日</a:t>
          </a:r>
          <a:endParaRPr kumimoji="1" lang="en-US" altLang="ja-JP" sz="900"/>
        </a:p>
        <a:p>
          <a:pPr algn="l"/>
          <a:r>
            <a:rPr kumimoji="1" lang="ja-JP" altLang="en-US" sz="1000" b="1" u="sng"/>
            <a:t>月額見込＋地域手当を入力してください。</a:t>
          </a:r>
          <a:endParaRPr kumimoji="1" lang="en-US" altLang="ja-JP" sz="1000" b="1" u="sng"/>
        </a:p>
        <a:p>
          <a:pPr algn="l"/>
          <a:r>
            <a:rPr kumimoji="1" lang="en-US" altLang="ja-JP" sz="1000" b="0" u="none"/>
            <a:t>※</a:t>
          </a:r>
          <a:r>
            <a:rPr kumimoji="1" lang="ja-JP" altLang="en-US" sz="1000" b="0" u="none"/>
            <a:t>ページ外に計算表があるので、適宜使用</a:t>
          </a:r>
          <a:endParaRPr kumimoji="1" lang="en-US" altLang="ja-JP" sz="1000" b="0" u="none"/>
        </a:p>
        <a:p>
          <a:pPr algn="l"/>
          <a:r>
            <a:rPr kumimoji="1" lang="ja-JP" altLang="en-US" sz="1000" b="0" u="none"/>
            <a:t>　してください。</a:t>
          </a:r>
          <a:endParaRPr kumimoji="1" lang="en-US" altLang="ja-JP" sz="1000" b="0" u="none"/>
        </a:p>
      </xdr:txBody>
    </xdr:sp>
    <xdr:clientData/>
  </xdr:oneCellAnchor>
  <xdr:oneCellAnchor>
    <xdr:from>
      <xdr:col>6</xdr:col>
      <xdr:colOff>247650</xdr:colOff>
      <xdr:row>16</xdr:row>
      <xdr:rowOff>1</xdr:rowOff>
    </xdr:from>
    <xdr:ext cx="1666876" cy="72389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91025" y="8124826"/>
          <a:ext cx="1666876" cy="723899"/>
        </a:xfrm>
        <a:prstGeom prst="wedgeRectCallout">
          <a:avLst>
            <a:gd name="adj1" fmla="val -73350"/>
            <a:gd name="adj2" fmla="val -596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200" b="1" u="sng"/>
            <a:t>週の勤務時間は必ず記載しておいてください。</a:t>
          </a:r>
          <a:endParaRPr kumimoji="1" lang="en-US" altLang="ja-JP" sz="1200" b="1" u="sng"/>
        </a:p>
      </xdr:txBody>
    </xdr:sp>
    <xdr:clientData/>
  </xdr:oneCellAnchor>
  <xdr:oneCellAnchor>
    <xdr:from>
      <xdr:col>8</xdr:col>
      <xdr:colOff>209550</xdr:colOff>
      <xdr:row>8</xdr:row>
      <xdr:rowOff>304799</xdr:rowOff>
    </xdr:from>
    <xdr:ext cx="1724025" cy="492571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34050" y="4505324"/>
          <a:ext cx="1724025" cy="492571"/>
        </a:xfrm>
        <a:prstGeom prst="wedgeRectCallout">
          <a:avLst>
            <a:gd name="adj1" fmla="val -88236"/>
            <a:gd name="adj2" fmla="val 1614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/>
            <a:t>退職金はフルタイムの職員に支給予定です。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view="pageBreakPreview" zoomScaleNormal="100" zoomScaleSheetLayoutView="100" workbookViewId="0">
      <selection activeCell="C15" sqref="C15:H15"/>
    </sheetView>
  </sheetViews>
  <sheetFormatPr defaultRowHeight="12" x14ac:dyDescent="0.2"/>
  <cols>
    <col min="1" max="1" width="8.28515625" style="2"/>
    <col min="2" max="2" width="15.7109375" style="2"/>
    <col min="3" max="3" width="10.7109375" style="2" customWidth="1"/>
    <col min="4" max="4" width="7.42578125" style="2" customWidth="1"/>
    <col min="5" max="5" width="10.85546875" style="2" customWidth="1"/>
    <col min="6" max="6" width="9.7109375" style="2"/>
    <col min="7" max="7" width="11.42578125" style="2"/>
    <col min="8" max="8" width="15.7109375" style="2" customWidth="1"/>
    <col min="9" max="9" width="9.140625" style="2"/>
    <col min="10" max="10" width="15.7109375" style="2" customWidth="1"/>
    <col min="11" max="11" width="4.7109375" style="2" customWidth="1"/>
    <col min="12" max="12" width="14.7109375" style="2" customWidth="1"/>
    <col min="13" max="13" width="4.7109375" style="2" customWidth="1"/>
    <col min="14" max="14" width="15.42578125" style="2" customWidth="1"/>
    <col min="15" max="15" width="4.7109375" style="2" customWidth="1"/>
    <col min="16" max="16" width="16.7109375" style="2" customWidth="1"/>
    <col min="17" max="17" width="4.7109375" style="2" customWidth="1"/>
    <col min="18" max="16384" width="9.140625" style="2"/>
  </cols>
  <sheetData>
    <row r="1" spans="1:17" ht="26.25" customHeight="1" thickBot="1" x14ac:dyDescent="0.25">
      <c r="A1" s="31" t="s">
        <v>52</v>
      </c>
      <c r="B1" s="32"/>
      <c r="C1" s="32"/>
      <c r="D1" s="32"/>
      <c r="E1" s="32"/>
      <c r="F1" s="32"/>
      <c r="G1" s="32"/>
      <c r="H1" s="33"/>
    </row>
    <row r="2" spans="1:17" ht="30" customHeight="1" thickBot="1" x14ac:dyDescent="0.25">
      <c r="A2" s="22" t="s">
        <v>0</v>
      </c>
      <c r="B2" s="23"/>
      <c r="C2" s="24" t="s">
        <v>74</v>
      </c>
      <c r="D2" s="25"/>
      <c r="E2" s="25"/>
      <c r="F2" s="25"/>
      <c r="G2" s="25"/>
      <c r="H2" s="26"/>
    </row>
    <row r="3" spans="1:17" ht="30" customHeight="1" thickBot="1" x14ac:dyDescent="0.25">
      <c r="A3" s="22" t="s">
        <v>1</v>
      </c>
      <c r="B3" s="23"/>
      <c r="C3" s="24" t="s">
        <v>75</v>
      </c>
      <c r="D3" s="25"/>
      <c r="E3" s="25"/>
      <c r="F3" s="25"/>
      <c r="G3" s="25"/>
      <c r="H3" s="26"/>
    </row>
    <row r="4" spans="1:17" ht="30" customHeight="1" thickBot="1" x14ac:dyDescent="0.25">
      <c r="A4" s="22" t="s">
        <v>2</v>
      </c>
      <c r="B4" s="23"/>
      <c r="C4" s="18">
        <v>2</v>
      </c>
      <c r="D4" s="3" t="s">
        <v>20</v>
      </c>
      <c r="E4" s="25"/>
      <c r="F4" s="25"/>
      <c r="G4" s="25"/>
      <c r="H4" s="26"/>
    </row>
    <row r="5" spans="1:17" ht="60" customHeight="1" thickBot="1" x14ac:dyDescent="0.25">
      <c r="A5" s="22" t="s">
        <v>36</v>
      </c>
      <c r="B5" s="23"/>
      <c r="C5" s="24" t="s">
        <v>82</v>
      </c>
      <c r="D5" s="25"/>
      <c r="E5" s="25"/>
      <c r="F5" s="25"/>
      <c r="G5" s="25"/>
      <c r="H5" s="26"/>
    </row>
    <row r="6" spans="1:17" ht="73.5" customHeight="1" thickBot="1" x14ac:dyDescent="0.25">
      <c r="A6" s="22" t="s">
        <v>34</v>
      </c>
      <c r="B6" s="23"/>
      <c r="C6" s="24" t="s">
        <v>76</v>
      </c>
      <c r="D6" s="25"/>
      <c r="E6" s="25"/>
      <c r="F6" s="25"/>
      <c r="G6" s="25"/>
      <c r="H6" s="26"/>
    </row>
    <row r="7" spans="1:17" ht="30.75" customHeight="1" thickBot="1" x14ac:dyDescent="0.25">
      <c r="A7" s="22" t="s">
        <v>3</v>
      </c>
      <c r="B7" s="23"/>
      <c r="C7" s="24" t="s">
        <v>77</v>
      </c>
      <c r="D7" s="25"/>
      <c r="E7" s="25"/>
      <c r="F7" s="25"/>
      <c r="G7" s="25"/>
      <c r="H7" s="26"/>
    </row>
    <row r="8" spans="1:17" ht="30.95" customHeight="1" thickBot="1" x14ac:dyDescent="0.25">
      <c r="A8" s="41" t="s">
        <v>4</v>
      </c>
      <c r="B8" s="41" t="s">
        <v>5</v>
      </c>
      <c r="C8" s="22" t="s">
        <v>25</v>
      </c>
      <c r="D8" s="23"/>
      <c r="E8" s="34">
        <v>1302</v>
      </c>
      <c r="F8" s="35"/>
      <c r="G8" s="35"/>
      <c r="H8" s="5" t="s">
        <v>39</v>
      </c>
      <c r="J8" s="2" t="s">
        <v>63</v>
      </c>
    </row>
    <row r="9" spans="1:17" ht="32.25" customHeight="1" thickBot="1" x14ac:dyDescent="0.25">
      <c r="A9" s="42"/>
      <c r="B9" s="42"/>
      <c r="C9" s="88" t="s">
        <v>84</v>
      </c>
      <c r="D9" s="23"/>
      <c r="E9" s="44" t="s">
        <v>78</v>
      </c>
      <c r="F9" s="45"/>
      <c r="G9" s="45"/>
      <c r="H9" s="46"/>
      <c r="J9" s="16" t="s">
        <v>40</v>
      </c>
      <c r="K9" s="8"/>
      <c r="L9" s="13"/>
      <c r="M9" s="11"/>
      <c r="N9" s="54" t="s">
        <v>70</v>
      </c>
      <c r="O9" s="55"/>
      <c r="P9" s="58" t="s">
        <v>71</v>
      </c>
      <c r="Q9" s="59"/>
    </row>
    <row r="10" spans="1:17" ht="30" customHeight="1" thickBot="1" x14ac:dyDescent="0.25">
      <c r="A10" s="42"/>
      <c r="B10" s="42"/>
      <c r="C10" s="22" t="s">
        <v>83</v>
      </c>
      <c r="D10" s="23"/>
      <c r="E10" s="60" t="s">
        <v>72</v>
      </c>
      <c r="F10" s="61"/>
      <c r="G10" s="61"/>
      <c r="H10" s="62"/>
      <c r="J10" s="6">
        <v>213600</v>
      </c>
      <c r="K10" s="7" t="s">
        <v>41</v>
      </c>
      <c r="L10" s="14"/>
      <c r="M10" s="12"/>
      <c r="N10" s="6">
        <f>J10*1.02</f>
        <v>217872</v>
      </c>
      <c r="O10" s="7" t="s">
        <v>41</v>
      </c>
      <c r="P10" s="6">
        <f>ROUNDDOWN(J10*1.02,-3)</f>
        <v>217000</v>
      </c>
      <c r="Q10" s="7" t="s">
        <v>41</v>
      </c>
    </row>
    <row r="11" spans="1:17" ht="33.75" customHeight="1" thickBot="1" x14ac:dyDescent="0.25">
      <c r="A11" s="42"/>
      <c r="B11" s="42"/>
      <c r="C11" s="29" t="s">
        <v>21</v>
      </c>
      <c r="D11" s="30"/>
      <c r="E11" s="63" t="s">
        <v>38</v>
      </c>
      <c r="F11" s="61"/>
      <c r="G11" s="61"/>
      <c r="H11" s="62"/>
      <c r="J11" s="16" t="s">
        <v>42</v>
      </c>
      <c r="K11" s="8"/>
      <c r="L11" s="56" t="s">
        <v>50</v>
      </c>
      <c r="M11" s="57"/>
      <c r="N11" s="54" t="s">
        <v>70</v>
      </c>
      <c r="O11" s="55"/>
      <c r="P11" s="58" t="s">
        <v>71</v>
      </c>
      <c r="Q11" s="59"/>
    </row>
    <row r="12" spans="1:17" ht="30.75" customHeight="1" thickBot="1" x14ac:dyDescent="0.25">
      <c r="A12" s="42"/>
      <c r="B12" s="43"/>
      <c r="C12" s="29" t="s">
        <v>18</v>
      </c>
      <c r="D12" s="30"/>
      <c r="E12" s="44" t="s">
        <v>72</v>
      </c>
      <c r="F12" s="45"/>
      <c r="G12" s="45"/>
      <c r="H12" s="46"/>
      <c r="J12" s="6">
        <v>5600</v>
      </c>
      <c r="K12" s="7" t="s">
        <v>41</v>
      </c>
      <c r="L12" s="10">
        <v>5</v>
      </c>
      <c r="M12" s="10" t="s">
        <v>46</v>
      </c>
      <c r="N12" s="6">
        <f>(J12*L12)*1.02</f>
        <v>28560</v>
      </c>
      <c r="O12" s="7" t="s">
        <v>41</v>
      </c>
      <c r="P12" s="6">
        <f>ROUNDDOWN((J12*L12)*1.02,-3)</f>
        <v>28000</v>
      </c>
      <c r="Q12" s="7" t="s">
        <v>41</v>
      </c>
    </row>
    <row r="13" spans="1:17" ht="30.95" customHeight="1" thickBot="1" x14ac:dyDescent="0.25">
      <c r="A13" s="42"/>
      <c r="B13" s="41" t="s">
        <v>6</v>
      </c>
      <c r="C13" s="22" t="s">
        <v>16</v>
      </c>
      <c r="D13" s="23"/>
      <c r="E13" s="60" t="s">
        <v>55</v>
      </c>
      <c r="F13" s="61"/>
      <c r="G13" s="61"/>
      <c r="H13" s="62"/>
      <c r="J13" s="16" t="s">
        <v>43</v>
      </c>
      <c r="K13" s="8"/>
      <c r="L13" s="9" t="s">
        <v>44</v>
      </c>
      <c r="M13" s="9"/>
      <c r="N13" s="54" t="s">
        <v>70</v>
      </c>
      <c r="O13" s="55"/>
      <c r="P13" s="58" t="s">
        <v>71</v>
      </c>
      <c r="Q13" s="59"/>
    </row>
    <row r="14" spans="1:17" ht="30.95" customHeight="1" thickBot="1" x14ac:dyDescent="0.25">
      <c r="A14" s="42"/>
      <c r="B14" s="43"/>
      <c r="C14" s="22" t="s">
        <v>7</v>
      </c>
      <c r="D14" s="23"/>
      <c r="E14" s="60" t="s">
        <v>12</v>
      </c>
      <c r="F14" s="61"/>
      <c r="G14" s="61"/>
      <c r="H14" s="62"/>
      <c r="J14" s="6">
        <v>1302</v>
      </c>
      <c r="K14" s="7" t="s">
        <v>41</v>
      </c>
      <c r="L14" s="10">
        <v>18</v>
      </c>
      <c r="M14" s="10" t="s">
        <v>45</v>
      </c>
      <c r="N14" s="6">
        <f>J14*(L14/5)*21*1.02</f>
        <v>100399.82399999999</v>
      </c>
      <c r="O14" s="7" t="s">
        <v>41</v>
      </c>
      <c r="P14" s="6">
        <f>ROUNDDOWN((J14*(L14/5)*21)*1.02,-3)</f>
        <v>100000</v>
      </c>
      <c r="Q14" s="7" t="s">
        <v>41</v>
      </c>
    </row>
    <row r="15" spans="1:17" ht="30" customHeight="1" thickBot="1" x14ac:dyDescent="0.25">
      <c r="A15" s="42"/>
      <c r="B15" s="1" t="s">
        <v>8</v>
      </c>
      <c r="C15" s="24" t="s">
        <v>79</v>
      </c>
      <c r="D15" s="25"/>
      <c r="E15" s="25"/>
      <c r="F15" s="25"/>
      <c r="G15" s="25"/>
      <c r="H15" s="26"/>
      <c r="J15" s="2" t="s">
        <v>48</v>
      </c>
      <c r="L15" s="15" t="s">
        <v>49</v>
      </c>
      <c r="N15" s="2" t="s">
        <v>47</v>
      </c>
      <c r="P15" s="2" t="s">
        <v>47</v>
      </c>
    </row>
    <row r="16" spans="1:17" ht="63.75" customHeight="1" thickBot="1" x14ac:dyDescent="0.25">
      <c r="A16" s="42"/>
      <c r="B16" s="41" t="s">
        <v>9</v>
      </c>
      <c r="C16" s="22" t="s">
        <v>13</v>
      </c>
      <c r="D16" s="23"/>
      <c r="E16" s="47" t="s">
        <v>80</v>
      </c>
      <c r="F16" s="47"/>
      <c r="G16" s="47"/>
      <c r="H16" s="48"/>
      <c r="N16" s="53" t="s">
        <v>51</v>
      </c>
      <c r="O16" s="53"/>
    </row>
    <row r="17" spans="1:8" ht="30" customHeight="1" thickBot="1" x14ac:dyDescent="0.25">
      <c r="A17" s="42"/>
      <c r="B17" s="42"/>
      <c r="C17" s="51" t="s">
        <v>14</v>
      </c>
      <c r="D17" s="52"/>
      <c r="E17" s="49" t="s">
        <v>28</v>
      </c>
      <c r="F17" s="49"/>
      <c r="G17" s="49"/>
      <c r="H17" s="50"/>
    </row>
    <row r="18" spans="1:8" ht="30" customHeight="1" thickBot="1" x14ac:dyDescent="0.25">
      <c r="A18" s="42"/>
      <c r="B18" s="42"/>
      <c r="C18" s="22" t="s">
        <v>15</v>
      </c>
      <c r="D18" s="23"/>
      <c r="E18" s="25" t="s">
        <v>28</v>
      </c>
      <c r="F18" s="25"/>
      <c r="G18" s="25"/>
      <c r="H18" s="26"/>
    </row>
    <row r="19" spans="1:8" ht="30" customHeight="1" thickBot="1" x14ac:dyDescent="0.25">
      <c r="A19" s="22" t="s">
        <v>10</v>
      </c>
      <c r="B19" s="23"/>
      <c r="C19" s="40" t="s">
        <v>69</v>
      </c>
      <c r="D19" s="38"/>
      <c r="E19" s="38"/>
      <c r="F19" s="38"/>
      <c r="G19" s="38"/>
      <c r="H19" s="39"/>
    </row>
    <row r="20" spans="1:8" ht="30" customHeight="1" thickBot="1" x14ac:dyDescent="0.25">
      <c r="A20" s="22" t="s">
        <v>17</v>
      </c>
      <c r="B20" s="23"/>
      <c r="C20" s="36" t="s">
        <v>73</v>
      </c>
      <c r="D20" s="37"/>
      <c r="E20" s="37"/>
      <c r="F20" s="38"/>
      <c r="G20" s="38"/>
      <c r="H20" s="39"/>
    </row>
    <row r="21" spans="1:8" ht="51.95" customHeight="1" thickBot="1" x14ac:dyDescent="0.25">
      <c r="A21" s="22" t="s">
        <v>11</v>
      </c>
      <c r="B21" s="23"/>
      <c r="C21" s="24"/>
      <c r="D21" s="25"/>
      <c r="E21" s="25"/>
      <c r="F21" s="25"/>
      <c r="G21" s="25"/>
      <c r="H21" s="26"/>
    </row>
    <row r="22" spans="1:8" ht="30" customHeight="1" thickBot="1" x14ac:dyDescent="0.25">
      <c r="A22" s="27" t="s">
        <v>19</v>
      </c>
      <c r="B22" s="28"/>
      <c r="C22" s="24" t="s">
        <v>81</v>
      </c>
      <c r="D22" s="25"/>
      <c r="E22" s="25"/>
      <c r="F22" s="25"/>
      <c r="G22" s="25"/>
      <c r="H22" s="26"/>
    </row>
    <row r="23" spans="1:8" ht="12.75" customHeight="1" x14ac:dyDescent="0.2">
      <c r="A23" s="19" t="s">
        <v>65</v>
      </c>
      <c r="B23" s="20"/>
      <c r="C23" s="20"/>
      <c r="D23" s="20"/>
      <c r="E23" s="20"/>
      <c r="F23" s="20"/>
      <c r="G23" s="20"/>
      <c r="H23" s="20"/>
    </row>
    <row r="24" spans="1:8" x14ac:dyDescent="0.2">
      <c r="A24" s="21"/>
      <c r="B24" s="21"/>
      <c r="C24" s="21"/>
      <c r="D24" s="21"/>
      <c r="E24" s="21"/>
      <c r="F24" s="21"/>
      <c r="G24" s="21"/>
      <c r="H24" s="21"/>
    </row>
  </sheetData>
  <mergeCells count="56">
    <mergeCell ref="P9:Q9"/>
    <mergeCell ref="P11:Q11"/>
    <mergeCell ref="P13:Q13"/>
    <mergeCell ref="A7:B7"/>
    <mergeCell ref="C7:H7"/>
    <mergeCell ref="E9:H9"/>
    <mergeCell ref="B13:B14"/>
    <mergeCell ref="C13:D13"/>
    <mergeCell ref="E13:H13"/>
    <mergeCell ref="C14:D14"/>
    <mergeCell ref="C9:D9"/>
    <mergeCell ref="E14:H14"/>
    <mergeCell ref="C10:D10"/>
    <mergeCell ref="E10:H10"/>
    <mergeCell ref="C11:D11"/>
    <mergeCell ref="E11:H11"/>
    <mergeCell ref="E4:H4"/>
    <mergeCell ref="A2:B2"/>
    <mergeCell ref="C2:H2"/>
    <mergeCell ref="A3:B3"/>
    <mergeCell ref="C3:H3"/>
    <mergeCell ref="A4:B4"/>
    <mergeCell ref="N9:O9"/>
    <mergeCell ref="N11:O11"/>
    <mergeCell ref="N13:O13"/>
    <mergeCell ref="L11:M11"/>
    <mergeCell ref="A5:B5"/>
    <mergeCell ref="C5:H5"/>
    <mergeCell ref="A6:B6"/>
    <mergeCell ref="C6:H6"/>
    <mergeCell ref="C18:D18"/>
    <mergeCell ref="E18:H18"/>
    <mergeCell ref="E17:H17"/>
    <mergeCell ref="C17:D17"/>
    <mergeCell ref="N16:O16"/>
    <mergeCell ref="C12:D12"/>
    <mergeCell ref="A1:H1"/>
    <mergeCell ref="E8:G8"/>
    <mergeCell ref="C20:E20"/>
    <mergeCell ref="F20:H20"/>
    <mergeCell ref="C19:H19"/>
    <mergeCell ref="A19:B19"/>
    <mergeCell ref="A20:B20"/>
    <mergeCell ref="B8:B12"/>
    <mergeCell ref="E12:H12"/>
    <mergeCell ref="A8:A18"/>
    <mergeCell ref="C8:D8"/>
    <mergeCell ref="C15:H15"/>
    <mergeCell ref="B16:B18"/>
    <mergeCell ref="C16:D16"/>
    <mergeCell ref="E16:H16"/>
    <mergeCell ref="A23:H24"/>
    <mergeCell ref="A21:B21"/>
    <mergeCell ref="C21:H21"/>
    <mergeCell ref="A22:B22"/>
    <mergeCell ref="C22:H22"/>
  </mergeCells>
  <phoneticPr fontId="1"/>
  <dataValidations count="4">
    <dataValidation type="list" allowBlank="1" showInputMessage="1" showErrorMessage="1" sqref="C8:D8" xr:uid="{00000000-0002-0000-0000-000000000000}">
      <formula1>"時給,日額,月額"</formula1>
    </dataValidation>
    <dataValidation type="list" allowBlank="1" showInputMessage="1" showErrorMessage="1" sqref="C20:E20" xr:uid="{A4D6A6EC-6E83-490D-A5D0-0A85A99DC1F9}">
      <formula1>"加入あり,加入なし,その他"</formula1>
    </dataValidation>
    <dataValidation type="list" allowBlank="1" showInputMessage="1" showErrorMessage="1" sqref="E12:H12" xr:uid="{DA154211-7745-4345-8FC1-1F56BE911499}">
      <formula1>"支給なし,支給あり（ただし条件あり）"</formula1>
    </dataValidation>
    <dataValidation type="list" allowBlank="1" showInputMessage="1" showErrorMessage="1" sqref="E10:H10" xr:uid="{E7DE3DDC-7193-4669-ACC5-DFF39E72B071}">
      <formula1>"支給なし,支給あり（上記年額支給見込額に含む。）"</formula1>
    </dataValidation>
  </dataValidations>
  <pageMargins left="0.92" right="0.70866141732283472" top="0.55118110236220474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view="pageBreakPreview" topLeftCell="A7" zoomScaleNormal="100" zoomScaleSheetLayoutView="100" workbookViewId="0">
      <selection activeCell="E10" sqref="E10:H10"/>
    </sheetView>
  </sheetViews>
  <sheetFormatPr defaultRowHeight="12" x14ac:dyDescent="0.2"/>
  <cols>
    <col min="1" max="1" width="8.28515625" style="2" customWidth="1"/>
    <col min="2" max="2" width="15.7109375" style="2" customWidth="1"/>
    <col min="3" max="3" width="10.7109375" style="2" customWidth="1"/>
    <col min="4" max="4" width="7.42578125" style="2" customWidth="1"/>
    <col min="5" max="5" width="10.85546875" style="2" customWidth="1"/>
    <col min="6" max="7" width="9.140625" style="2"/>
    <col min="8" max="8" width="11.5703125" style="2" customWidth="1"/>
    <col min="9" max="9" width="10.42578125" style="2" customWidth="1"/>
    <col min="10" max="16384" width="9.140625" style="2"/>
  </cols>
  <sheetData>
    <row r="1" spans="1:8" ht="26.25" customHeight="1" thickBot="1" x14ac:dyDescent="0.25">
      <c r="A1" s="31" t="s">
        <v>52</v>
      </c>
      <c r="B1" s="32"/>
      <c r="C1" s="32"/>
      <c r="D1" s="32"/>
      <c r="E1" s="32"/>
      <c r="F1" s="32"/>
      <c r="G1" s="32"/>
      <c r="H1" s="33"/>
    </row>
    <row r="2" spans="1:8" ht="30" customHeight="1" thickBot="1" x14ac:dyDescent="0.25">
      <c r="A2" s="22" t="s">
        <v>0</v>
      </c>
      <c r="B2" s="23"/>
      <c r="C2" s="64" t="s">
        <v>22</v>
      </c>
      <c r="D2" s="68"/>
      <c r="E2" s="68"/>
      <c r="F2" s="68"/>
      <c r="G2" s="68"/>
      <c r="H2" s="69"/>
    </row>
    <row r="3" spans="1:8" ht="30" customHeight="1" thickBot="1" x14ac:dyDescent="0.25">
      <c r="A3" s="22" t="s">
        <v>1</v>
      </c>
      <c r="B3" s="23"/>
      <c r="C3" s="64" t="s">
        <v>53</v>
      </c>
      <c r="D3" s="68"/>
      <c r="E3" s="68"/>
      <c r="F3" s="68"/>
      <c r="G3" s="68"/>
      <c r="H3" s="69"/>
    </row>
    <row r="4" spans="1:8" ht="30" customHeight="1" thickBot="1" x14ac:dyDescent="0.25">
      <c r="A4" s="22" t="s">
        <v>2</v>
      </c>
      <c r="B4" s="23"/>
      <c r="C4" s="4" t="s">
        <v>54</v>
      </c>
      <c r="D4" s="3" t="s">
        <v>20</v>
      </c>
      <c r="E4" s="25"/>
      <c r="F4" s="25"/>
      <c r="G4" s="25"/>
      <c r="H4" s="26"/>
    </row>
    <row r="5" spans="1:8" ht="48" customHeight="1" thickBot="1" x14ac:dyDescent="0.25">
      <c r="A5" s="22" t="s">
        <v>36</v>
      </c>
      <c r="B5" s="23"/>
      <c r="C5" s="64" t="s">
        <v>23</v>
      </c>
      <c r="D5" s="25"/>
      <c r="E5" s="25"/>
      <c r="F5" s="25"/>
      <c r="G5" s="25"/>
      <c r="H5" s="26"/>
    </row>
    <row r="6" spans="1:8" ht="105.75" customHeight="1" thickBot="1" x14ac:dyDescent="0.25">
      <c r="A6" s="22" t="s">
        <v>34</v>
      </c>
      <c r="B6" s="23"/>
      <c r="C6" s="65" t="s">
        <v>60</v>
      </c>
      <c r="D6" s="66"/>
      <c r="E6" s="66"/>
      <c r="F6" s="66"/>
      <c r="G6" s="66"/>
      <c r="H6" s="67"/>
    </row>
    <row r="7" spans="1:8" ht="30" customHeight="1" thickBot="1" x14ac:dyDescent="0.25">
      <c r="A7" s="22" t="s">
        <v>3</v>
      </c>
      <c r="B7" s="23"/>
      <c r="C7" s="64" t="s">
        <v>24</v>
      </c>
      <c r="D7" s="68"/>
      <c r="E7" s="68"/>
      <c r="F7" s="68"/>
      <c r="G7" s="68"/>
      <c r="H7" s="69"/>
    </row>
    <row r="8" spans="1:8" ht="30.95" customHeight="1" thickBot="1" x14ac:dyDescent="0.25">
      <c r="A8" s="41" t="s">
        <v>4</v>
      </c>
      <c r="B8" s="41" t="s">
        <v>5</v>
      </c>
      <c r="C8" s="70" t="s">
        <v>25</v>
      </c>
      <c r="D8" s="71"/>
      <c r="E8" s="80" t="s">
        <v>64</v>
      </c>
      <c r="F8" s="81"/>
      <c r="G8" s="81"/>
      <c r="H8" s="17" t="s">
        <v>61</v>
      </c>
    </row>
    <row r="9" spans="1:8" ht="30.95" customHeight="1" thickBot="1" x14ac:dyDescent="0.25">
      <c r="A9" s="42"/>
      <c r="B9" s="42"/>
      <c r="C9" s="22" t="s">
        <v>66</v>
      </c>
      <c r="D9" s="23"/>
      <c r="E9" s="72" t="s">
        <v>68</v>
      </c>
      <c r="F9" s="73"/>
      <c r="G9" s="73"/>
      <c r="H9" s="74"/>
    </row>
    <row r="10" spans="1:8" ht="57" customHeight="1" thickBot="1" x14ac:dyDescent="0.25">
      <c r="A10" s="42"/>
      <c r="B10" s="42"/>
      <c r="C10" s="22" t="s">
        <v>59</v>
      </c>
      <c r="D10" s="23"/>
      <c r="E10" s="75" t="s">
        <v>67</v>
      </c>
      <c r="F10" s="76"/>
      <c r="G10" s="76"/>
      <c r="H10" s="77"/>
    </row>
    <row r="11" spans="1:8" ht="30.75" customHeight="1" thickBot="1" x14ac:dyDescent="0.25">
      <c r="A11" s="42"/>
      <c r="B11" s="42"/>
      <c r="C11" s="29" t="s">
        <v>21</v>
      </c>
      <c r="D11" s="30"/>
      <c r="E11" s="63" t="s">
        <v>38</v>
      </c>
      <c r="F11" s="61"/>
      <c r="G11" s="61"/>
      <c r="H11" s="62"/>
    </row>
    <row r="12" spans="1:8" ht="30.75" customHeight="1" thickBot="1" x14ac:dyDescent="0.25">
      <c r="A12" s="42"/>
      <c r="B12" s="43"/>
      <c r="C12" s="29" t="s">
        <v>18</v>
      </c>
      <c r="D12" s="30"/>
      <c r="E12" s="72" t="s">
        <v>26</v>
      </c>
      <c r="F12" s="73"/>
      <c r="G12" s="73"/>
      <c r="H12" s="74"/>
    </row>
    <row r="13" spans="1:8" ht="30.95" customHeight="1" thickBot="1" x14ac:dyDescent="0.25">
      <c r="A13" s="42"/>
      <c r="B13" s="41" t="s">
        <v>6</v>
      </c>
      <c r="C13" s="22" t="s">
        <v>27</v>
      </c>
      <c r="D13" s="23"/>
      <c r="E13" s="72" t="s">
        <v>55</v>
      </c>
      <c r="F13" s="73"/>
      <c r="G13" s="73"/>
      <c r="H13" s="74"/>
    </row>
    <row r="14" spans="1:8" ht="30.95" customHeight="1" thickBot="1" x14ac:dyDescent="0.25">
      <c r="A14" s="42"/>
      <c r="B14" s="43"/>
      <c r="C14" s="22" t="s">
        <v>7</v>
      </c>
      <c r="D14" s="23"/>
      <c r="E14" s="72" t="s">
        <v>28</v>
      </c>
      <c r="F14" s="73"/>
      <c r="G14" s="73"/>
      <c r="H14" s="74"/>
    </row>
    <row r="15" spans="1:8" ht="30" customHeight="1" thickBot="1" x14ac:dyDescent="0.25">
      <c r="A15" s="42"/>
      <c r="B15" s="1" t="s">
        <v>8</v>
      </c>
      <c r="C15" s="24" t="s">
        <v>56</v>
      </c>
      <c r="D15" s="25"/>
      <c r="E15" s="25"/>
      <c r="F15" s="25"/>
      <c r="G15" s="25"/>
      <c r="H15" s="26"/>
    </row>
    <row r="16" spans="1:8" ht="65.25" customHeight="1" thickBot="1" x14ac:dyDescent="0.25">
      <c r="A16" s="42"/>
      <c r="B16" s="87" t="s">
        <v>35</v>
      </c>
      <c r="C16" s="22" t="s">
        <v>29</v>
      </c>
      <c r="D16" s="23"/>
      <c r="E16" s="68" t="s">
        <v>57</v>
      </c>
      <c r="F16" s="68"/>
      <c r="G16" s="68"/>
      <c r="H16" s="69"/>
    </row>
    <row r="17" spans="1:8" ht="30" customHeight="1" thickBot="1" x14ac:dyDescent="0.25">
      <c r="A17" s="42"/>
      <c r="B17" s="42"/>
      <c r="C17" s="51" t="s">
        <v>30</v>
      </c>
      <c r="D17" s="52"/>
      <c r="E17" s="78" t="s">
        <v>31</v>
      </c>
      <c r="F17" s="78"/>
      <c r="G17" s="78"/>
      <c r="H17" s="79"/>
    </row>
    <row r="18" spans="1:8" ht="30" customHeight="1" thickBot="1" x14ac:dyDescent="0.25">
      <c r="A18" s="42"/>
      <c r="B18" s="42"/>
      <c r="C18" s="22" t="s">
        <v>32</v>
      </c>
      <c r="D18" s="23"/>
      <c r="E18" s="68" t="s">
        <v>28</v>
      </c>
      <c r="F18" s="68"/>
      <c r="G18" s="68"/>
      <c r="H18" s="69"/>
    </row>
    <row r="19" spans="1:8" ht="30" customHeight="1" thickBot="1" x14ac:dyDescent="0.25">
      <c r="A19" s="22" t="s">
        <v>10</v>
      </c>
      <c r="B19" s="23"/>
      <c r="C19" s="82" t="s">
        <v>69</v>
      </c>
      <c r="D19" s="83"/>
      <c r="E19" s="83"/>
      <c r="F19" s="83"/>
      <c r="G19" s="83"/>
      <c r="H19" s="84"/>
    </row>
    <row r="20" spans="1:8" ht="30" customHeight="1" thickBot="1" x14ac:dyDescent="0.25">
      <c r="A20" s="22" t="s">
        <v>17</v>
      </c>
      <c r="B20" s="23"/>
      <c r="C20" s="85" t="s">
        <v>37</v>
      </c>
      <c r="D20" s="86"/>
      <c r="E20" s="86"/>
      <c r="F20" s="83"/>
      <c r="G20" s="83"/>
      <c r="H20" s="84"/>
    </row>
    <row r="21" spans="1:8" ht="51.95" customHeight="1" thickBot="1" x14ac:dyDescent="0.25">
      <c r="A21" s="22" t="s">
        <v>11</v>
      </c>
      <c r="B21" s="23"/>
      <c r="C21" s="64" t="s">
        <v>58</v>
      </c>
      <c r="D21" s="25"/>
      <c r="E21" s="25"/>
      <c r="F21" s="25"/>
      <c r="G21" s="25"/>
      <c r="H21" s="26"/>
    </row>
    <row r="22" spans="1:8" ht="30" customHeight="1" thickBot="1" x14ac:dyDescent="0.25">
      <c r="A22" s="27" t="s">
        <v>19</v>
      </c>
      <c r="B22" s="28"/>
      <c r="C22" s="64" t="s">
        <v>33</v>
      </c>
      <c r="D22" s="68"/>
      <c r="E22" s="68"/>
      <c r="F22" s="68"/>
      <c r="G22" s="68"/>
      <c r="H22" s="69"/>
    </row>
    <row r="23" spans="1:8" ht="12.75" customHeight="1" x14ac:dyDescent="0.2">
      <c r="A23" s="19" t="s">
        <v>62</v>
      </c>
      <c r="B23" s="20"/>
      <c r="C23" s="20"/>
      <c r="D23" s="20"/>
      <c r="E23" s="20"/>
      <c r="F23" s="20"/>
      <c r="G23" s="20"/>
      <c r="H23" s="20"/>
    </row>
    <row r="24" spans="1:8" x14ac:dyDescent="0.2">
      <c r="A24" s="21"/>
      <c r="B24" s="21"/>
      <c r="C24" s="21"/>
      <c r="D24" s="21"/>
      <c r="E24" s="21"/>
      <c r="F24" s="21"/>
      <c r="G24" s="21"/>
      <c r="H24" s="21"/>
    </row>
  </sheetData>
  <mergeCells count="48">
    <mergeCell ref="E8:G8"/>
    <mergeCell ref="A22:B22"/>
    <mergeCell ref="C22:H22"/>
    <mergeCell ref="A23:H24"/>
    <mergeCell ref="A19:B19"/>
    <mergeCell ref="C19:H19"/>
    <mergeCell ref="A20:B20"/>
    <mergeCell ref="A21:B21"/>
    <mergeCell ref="C21:H21"/>
    <mergeCell ref="C20:E20"/>
    <mergeCell ref="F20:H20"/>
    <mergeCell ref="E13:H13"/>
    <mergeCell ref="C14:D14"/>
    <mergeCell ref="E14:H14"/>
    <mergeCell ref="C15:H15"/>
    <mergeCell ref="B16:B18"/>
    <mergeCell ref="E16:H16"/>
    <mergeCell ref="C17:D17"/>
    <mergeCell ref="E17:H17"/>
    <mergeCell ref="C18:D18"/>
    <mergeCell ref="E18:H18"/>
    <mergeCell ref="A7:B7"/>
    <mergeCell ref="C7:H7"/>
    <mergeCell ref="A8:A18"/>
    <mergeCell ref="B8:B12"/>
    <mergeCell ref="C8:D8"/>
    <mergeCell ref="C9:D9"/>
    <mergeCell ref="E9:H9"/>
    <mergeCell ref="C10:D10"/>
    <mergeCell ref="E10:H10"/>
    <mergeCell ref="C11:D11"/>
    <mergeCell ref="E11:H11"/>
    <mergeCell ref="C12:D12"/>
    <mergeCell ref="E12:H12"/>
    <mergeCell ref="B13:B14"/>
    <mergeCell ref="C13:D13"/>
    <mergeCell ref="C16:D16"/>
    <mergeCell ref="A2:B2"/>
    <mergeCell ref="C2:H2"/>
    <mergeCell ref="A3:B3"/>
    <mergeCell ref="C3:H3"/>
    <mergeCell ref="A1:H1"/>
    <mergeCell ref="A5:B5"/>
    <mergeCell ref="C5:H5"/>
    <mergeCell ref="A6:B6"/>
    <mergeCell ref="C6:H6"/>
    <mergeCell ref="A4:B4"/>
    <mergeCell ref="E4:H4"/>
  </mergeCells>
  <phoneticPr fontId="1"/>
  <dataValidations count="2">
    <dataValidation type="list" allowBlank="1" showInputMessage="1" showErrorMessage="1" sqref="C8:D8" xr:uid="{00000000-0002-0000-0100-000000000000}">
      <formula1>"時給,日額,月額"</formula1>
    </dataValidation>
    <dataValidation type="list" allowBlank="1" showInputMessage="1" showErrorMessage="1" sqref="C20:E20" xr:uid="{00000000-0002-0000-0100-000001000000}">
      <formula1>"加入あり,加入なし,その他"</formula1>
    </dataValidation>
  </dataValidations>
  <pageMargins left="1.07" right="0.78740157480314965" top="0.3" bottom="0.27559055118110237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勤務条件票</vt:lpstr>
      <vt:lpstr>記載例</vt:lpstr>
      <vt:lpstr>記載例!Print_Area</vt:lpstr>
      <vt:lpstr>勤務条件票!Print_Area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情報政策課_募集条件申出書23001</dc:title>
  <dc:subject/>
  <dc:creator>211129</dc:creator>
  <cp:keywords/>
  <cp:lastModifiedBy>沖元　めぐみ</cp:lastModifiedBy>
  <cp:lastPrinted>2025-03-21T07:33:11Z</cp:lastPrinted>
  <dcterms:created xsi:type="dcterms:W3CDTF">2019-12-13T00:14:01Z</dcterms:created>
  <dcterms:modified xsi:type="dcterms:W3CDTF">2025-03-26T07:33:18Z</dcterms:modified>
</cp:coreProperties>
</file>