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1.130\etajimacity\052企画振興課広報統計\23統計関係\32オープンデータ\R6\02_各課返信\高齢介護課\"/>
    </mc:Choice>
  </mc:AlternateContent>
  <bookViews>
    <workbookView xWindow="-28920" yWindow="-3210" windowWidth="29040" windowHeight="15840"/>
  </bookViews>
  <sheets>
    <sheet name="回答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5" l="1"/>
  <c r="G24" i="5"/>
  <c r="F24" i="5"/>
  <c r="J23" i="5"/>
  <c r="G23" i="5"/>
  <c r="F23" i="5"/>
  <c r="J30" i="5"/>
  <c r="F30" i="5"/>
  <c r="G30" i="5" s="1"/>
  <c r="J29" i="5"/>
  <c r="F29" i="5"/>
  <c r="G29" i="5" s="1"/>
  <c r="J18" i="5"/>
  <c r="F18" i="5"/>
  <c r="G18" i="5" s="1"/>
  <c r="J17" i="5"/>
  <c r="F17" i="5"/>
  <c r="G17" i="5" s="1"/>
  <c r="J12" i="5"/>
  <c r="F12" i="5"/>
  <c r="G12" i="5" s="1"/>
  <c r="J11" i="5"/>
  <c r="F11" i="5"/>
  <c r="G11" i="5" s="1"/>
</calcChain>
</file>

<file path=xl/sharedStrings.xml><?xml version="1.0" encoding="utf-8"?>
<sst xmlns="http://schemas.openxmlformats.org/spreadsheetml/2006/main" count="82" uniqueCount="22">
  <si>
    <t>広島県健康福祉局：広島県の百歳以上高齢者の状況等について</t>
    <rPh sb="0" eb="3">
      <t>ヒロシマケン</t>
    </rPh>
    <rPh sb="3" eb="5">
      <t>ケンコウ</t>
    </rPh>
    <rPh sb="5" eb="8">
      <t>フクシキョク</t>
    </rPh>
    <rPh sb="9" eb="12">
      <t>ヒロシマケン</t>
    </rPh>
    <rPh sb="13" eb="15">
      <t>ヒャクサイ</t>
    </rPh>
    <rPh sb="15" eb="17">
      <t>イジョウ</t>
    </rPh>
    <rPh sb="17" eb="20">
      <t>コウレイシャ</t>
    </rPh>
    <rPh sb="21" eb="23">
      <t>ジョウキョウ</t>
    </rPh>
    <rPh sb="23" eb="24">
      <t>ナド</t>
    </rPh>
    <phoneticPr fontId="1"/>
  </si>
  <si>
    <t>●百歳以上高齢者比率</t>
    <rPh sb="1" eb="2">
      <t>ヒャク</t>
    </rPh>
    <rPh sb="2" eb="3">
      <t>サイ</t>
    </rPh>
    <rPh sb="3" eb="5">
      <t>イジョウ</t>
    </rPh>
    <rPh sb="5" eb="8">
      <t>コウレイシャ</t>
    </rPh>
    <rPh sb="8" eb="10">
      <t>ヒリツ</t>
    </rPh>
    <phoneticPr fontId="1"/>
  </si>
  <si>
    <t>大正8.9.15までに出生した者すべて</t>
    <rPh sb="0" eb="2">
      <t>タイショウ</t>
    </rPh>
    <rPh sb="11" eb="13">
      <t>シュッセイ</t>
    </rPh>
    <rPh sb="15" eb="16">
      <t>モノ</t>
    </rPh>
    <phoneticPr fontId="1"/>
  </si>
  <si>
    <t>百歳以上高齢者数（人）</t>
    <rPh sb="0" eb="2">
      <t>ヒャクサイ</t>
    </rPh>
    <rPh sb="2" eb="4">
      <t>イジョウ</t>
    </rPh>
    <rPh sb="4" eb="7">
      <t>コウレイシャ</t>
    </rPh>
    <rPh sb="7" eb="8">
      <t>スウ</t>
    </rPh>
    <rPh sb="9" eb="10">
      <t>ニン</t>
    </rPh>
    <phoneticPr fontId="1"/>
  </si>
  <si>
    <t>計（Ｂ）</t>
    <rPh sb="0" eb="1">
      <t>ケイ</t>
    </rPh>
    <phoneticPr fontId="1"/>
  </si>
  <si>
    <t>人口10万人当たり百歳以上高齢者数（Ｂ/Ａ）</t>
    <rPh sb="0" eb="2">
      <t>ジンコウ</t>
    </rPh>
    <rPh sb="4" eb="6">
      <t>マンニン</t>
    </rPh>
    <rPh sb="6" eb="7">
      <t>ア</t>
    </rPh>
    <rPh sb="9" eb="11">
      <t>ヒャクサイ</t>
    </rPh>
    <rPh sb="11" eb="13">
      <t>イジョウ</t>
    </rPh>
    <rPh sb="13" eb="15">
      <t>コウレイ</t>
    </rPh>
    <rPh sb="15" eb="16">
      <t>シャ</t>
    </rPh>
    <rPh sb="16" eb="17">
      <t>スウ</t>
    </rPh>
    <phoneticPr fontId="1"/>
  </si>
  <si>
    <t>男</t>
    <rPh sb="0" eb="1">
      <t>オトコ</t>
    </rPh>
    <phoneticPr fontId="1"/>
  </si>
  <si>
    <t>広島県</t>
    <rPh sb="0" eb="2">
      <t>ヒロシマ</t>
    </rPh>
    <rPh sb="2" eb="3">
      <t>ケン</t>
    </rPh>
    <phoneticPr fontId="1"/>
  </si>
  <si>
    <t>10万人当たり百歳以上高齢者数順位</t>
    <rPh sb="15" eb="17">
      <t>ジュンイ</t>
    </rPh>
    <phoneticPr fontId="1"/>
  </si>
  <si>
    <t>65歳以上人口（Ｃ）</t>
    <rPh sb="5" eb="7">
      <t>ジンコウ</t>
    </rPh>
    <phoneticPr fontId="1"/>
  </si>
  <si>
    <t>女</t>
    <rPh sb="0" eb="1">
      <t>オンナ</t>
    </rPh>
    <phoneticPr fontId="1"/>
  </si>
  <si>
    <t>総人口（Ａ）　（人）</t>
    <rPh sb="0" eb="3">
      <t>ソウジンコウ</t>
    </rPh>
    <rPh sb="8" eb="9">
      <t>ニン</t>
    </rPh>
    <phoneticPr fontId="1"/>
  </si>
  <si>
    <t>高齢化率（Ｃ/Ａ）</t>
    <rPh sb="0" eb="3">
      <t>コウレイカ</t>
    </rPh>
    <rPh sb="3" eb="4">
      <t>リツ</t>
    </rPh>
    <phoneticPr fontId="1"/>
  </si>
  <si>
    <t>高齢化率順位</t>
    <rPh sb="0" eb="3">
      <t>コウレイカ</t>
    </rPh>
    <rPh sb="3" eb="4">
      <t>リツ</t>
    </rPh>
    <rPh sb="4" eb="6">
      <t>ジュンイ</t>
    </rPh>
    <phoneticPr fontId="1"/>
  </si>
  <si>
    <t>江田島市</t>
    <rPh sb="0" eb="3">
      <t>エタジマ</t>
    </rPh>
    <rPh sb="3" eb="4">
      <t>シ</t>
    </rPh>
    <phoneticPr fontId="1"/>
  </si>
  <si>
    <t>-</t>
  </si>
  <si>
    <t>大正9.9.15までに出生した者すべて</t>
    <rPh sb="0" eb="2">
      <t>タイショウ</t>
    </rPh>
    <rPh sb="11" eb="13">
      <t>シュッセイ</t>
    </rPh>
    <rPh sb="15" eb="16">
      <t>モノ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</si>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</sst>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10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177" fontId="0" fillId="0" borderId="4" xfId="0" applyNumberFormat="1" applyBorder="1">
      <alignment vertical="center"/>
    </xf>
    <xf numFmtId="177" fontId="2" fillId="0" borderId="4" xfId="0" applyNumberFormat="1" applyFont="1" applyBorder="1">
      <alignment vertical="center"/>
    </xf>
    <xf numFmtId="176" fontId="0" fillId="0" borderId="4" xfId="0" applyNumberFormat="1" applyBorder="1">
      <alignment vertical="center"/>
    </xf>
    <xf numFmtId="176" fontId="2" fillId="0" borderId="4" xfId="0" applyNumberFormat="1" applyFon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0" fontId="0" fillId="0" borderId="4" xfId="0" applyNumberFormat="1" applyBorder="1">
      <alignment vertical="center"/>
    </xf>
    <xf numFmtId="10" fontId="2" fillId="0" borderId="4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177" fontId="7" fillId="0" borderId="4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7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10" workbookViewId="0">
      <selection activeCell="D20" sqref="D20:F20"/>
    </sheetView>
  </sheetViews>
  <sheetFormatPr defaultColWidth="9" defaultRowHeight="13.5"/>
  <cols>
    <col min="1" max="2" width="9" style="1" customWidth="1"/>
    <col min="3" max="3" width="10" style="1" bestFit="1" customWidth="1"/>
    <col min="4" max="4" width="9" style="1" customWidth="1"/>
    <col min="5" max="16384" width="9" style="1"/>
  </cols>
  <sheetData>
    <row r="1" spans="1:11">
      <c r="A1" s="1" t="s">
        <v>1</v>
      </c>
      <c r="K1" s="14"/>
    </row>
    <row r="2" spans="1:11" ht="18" customHeight="1">
      <c r="A2" s="26" t="s">
        <v>19</v>
      </c>
      <c r="B2" s="31"/>
      <c r="C2" s="35" t="s">
        <v>11</v>
      </c>
      <c r="D2" s="31" t="s">
        <v>3</v>
      </c>
      <c r="E2" s="31"/>
      <c r="F2" s="31"/>
      <c r="G2" s="33" t="s">
        <v>5</v>
      </c>
      <c r="H2" s="33" t="s">
        <v>8</v>
      </c>
      <c r="I2" s="34" t="s">
        <v>9</v>
      </c>
      <c r="J2" s="34" t="s">
        <v>12</v>
      </c>
      <c r="K2" s="34" t="s">
        <v>13</v>
      </c>
    </row>
    <row r="3" spans="1:11" ht="18" customHeight="1">
      <c r="A3" s="27"/>
      <c r="B3" s="31"/>
      <c r="C3" s="35"/>
      <c r="D3" s="32" t="s">
        <v>2</v>
      </c>
      <c r="E3" s="32"/>
      <c r="F3" s="32"/>
      <c r="G3" s="33"/>
      <c r="H3" s="33"/>
      <c r="I3" s="34"/>
      <c r="J3" s="34"/>
      <c r="K3" s="34"/>
    </row>
    <row r="4" spans="1:11" ht="18" customHeight="1">
      <c r="A4" s="27"/>
      <c r="B4" s="31"/>
      <c r="C4" s="35"/>
      <c r="D4" s="2" t="s">
        <v>6</v>
      </c>
      <c r="E4" s="2" t="s">
        <v>10</v>
      </c>
      <c r="F4" s="2" t="s">
        <v>4</v>
      </c>
      <c r="G4" s="33"/>
      <c r="H4" s="33"/>
      <c r="I4" s="34"/>
      <c r="J4" s="34"/>
      <c r="K4" s="34"/>
    </row>
    <row r="5" spans="1:11" ht="18" customHeight="1">
      <c r="A5" s="27"/>
      <c r="B5" s="3" t="s">
        <v>7</v>
      </c>
      <c r="C5" s="6">
        <v>2838632</v>
      </c>
      <c r="D5" s="6">
        <v>295</v>
      </c>
      <c r="E5" s="6">
        <v>1893</v>
      </c>
      <c r="F5" s="6">
        <v>2188</v>
      </c>
      <c r="G5" s="6">
        <v>7.71</v>
      </c>
      <c r="H5" s="10" t="s">
        <v>15</v>
      </c>
      <c r="I5" s="6">
        <v>811406</v>
      </c>
      <c r="J5" s="12">
        <v>0.28599999999999998</v>
      </c>
      <c r="K5" s="15" t="s">
        <v>15</v>
      </c>
    </row>
    <row r="6" spans="1:11" ht="18" customHeight="1">
      <c r="A6" s="28"/>
      <c r="B6" s="3" t="s">
        <v>14</v>
      </c>
      <c r="C6" s="6">
        <v>23501</v>
      </c>
      <c r="D6" s="6">
        <v>5</v>
      </c>
      <c r="E6" s="6">
        <v>25</v>
      </c>
      <c r="F6" s="6">
        <v>30</v>
      </c>
      <c r="G6" s="6">
        <v>12.77</v>
      </c>
      <c r="H6" s="10">
        <v>12</v>
      </c>
      <c r="I6" s="6">
        <v>10115</v>
      </c>
      <c r="J6" s="12">
        <v>0.43</v>
      </c>
      <c r="K6" s="15">
        <v>4</v>
      </c>
    </row>
    <row r="7" spans="1:11" ht="18" customHeight="1">
      <c r="K7" s="14"/>
    </row>
    <row r="8" spans="1:11" ht="18" customHeight="1">
      <c r="A8" s="26" t="s">
        <v>17</v>
      </c>
      <c r="B8" s="31"/>
      <c r="C8" s="35" t="s">
        <v>11</v>
      </c>
      <c r="D8" s="31" t="s">
        <v>3</v>
      </c>
      <c r="E8" s="31"/>
      <c r="F8" s="31"/>
      <c r="G8" s="33" t="s">
        <v>5</v>
      </c>
      <c r="H8" s="33" t="s">
        <v>8</v>
      </c>
      <c r="I8" s="34" t="s">
        <v>9</v>
      </c>
      <c r="J8" s="34" t="s">
        <v>12</v>
      </c>
      <c r="K8" s="34" t="s">
        <v>13</v>
      </c>
    </row>
    <row r="9" spans="1:11" ht="18" customHeight="1">
      <c r="A9" s="27"/>
      <c r="B9" s="31"/>
      <c r="C9" s="35"/>
      <c r="D9" s="32" t="s">
        <v>16</v>
      </c>
      <c r="E9" s="32"/>
      <c r="F9" s="32"/>
      <c r="G9" s="33"/>
      <c r="H9" s="33"/>
      <c r="I9" s="34"/>
      <c r="J9" s="34"/>
      <c r="K9" s="34"/>
    </row>
    <row r="10" spans="1:11" ht="18" customHeight="1">
      <c r="A10" s="27"/>
      <c r="B10" s="31"/>
      <c r="C10" s="35"/>
      <c r="D10" s="2" t="s">
        <v>6</v>
      </c>
      <c r="E10" s="2" t="s">
        <v>10</v>
      </c>
      <c r="F10" s="2" t="s">
        <v>4</v>
      </c>
      <c r="G10" s="33"/>
      <c r="H10" s="33"/>
      <c r="I10" s="34"/>
      <c r="J10" s="34"/>
      <c r="K10" s="34"/>
    </row>
    <row r="11" spans="1:11" ht="18" customHeight="1">
      <c r="A11" s="27"/>
      <c r="B11" s="3" t="s">
        <v>7</v>
      </c>
      <c r="C11" s="6">
        <v>2826858</v>
      </c>
      <c r="D11" s="6">
        <v>311</v>
      </c>
      <c r="E11" s="6">
        <v>2087</v>
      </c>
      <c r="F11" s="6">
        <f>D11+E11</f>
        <v>2398</v>
      </c>
      <c r="G11" s="8">
        <f>F11/C11*100000</f>
        <v>84.829163686325955</v>
      </c>
      <c r="H11" s="10" t="s">
        <v>15</v>
      </c>
      <c r="I11" s="6">
        <v>816324</v>
      </c>
      <c r="J11" s="12">
        <f>I11/C11</f>
        <v>0.2887743211721282</v>
      </c>
      <c r="K11" s="15" t="s">
        <v>15</v>
      </c>
    </row>
    <row r="12" spans="1:11" ht="18" customHeight="1">
      <c r="A12" s="28"/>
      <c r="B12" s="3" t="s">
        <v>14</v>
      </c>
      <c r="C12" s="6">
        <v>22932</v>
      </c>
      <c r="D12" s="6">
        <v>4</v>
      </c>
      <c r="E12" s="6">
        <v>38</v>
      </c>
      <c r="F12" s="6">
        <f>D12+E12</f>
        <v>42</v>
      </c>
      <c r="G12" s="8">
        <f>F12/C12*100000</f>
        <v>183.15018315018315</v>
      </c>
      <c r="H12" s="10">
        <v>6</v>
      </c>
      <c r="I12" s="6">
        <v>9996</v>
      </c>
      <c r="J12" s="12">
        <f>I12/C12</f>
        <v>0.4358974358974359</v>
      </c>
      <c r="K12" s="15">
        <v>4</v>
      </c>
    </row>
    <row r="13" spans="1:11" ht="18" customHeight="1">
      <c r="B13"/>
      <c r="K13" s="14"/>
    </row>
    <row r="14" spans="1:11" ht="18" customHeight="1">
      <c r="A14" s="26" t="s">
        <v>18</v>
      </c>
      <c r="B14" s="29"/>
      <c r="C14" s="30" t="s">
        <v>11</v>
      </c>
      <c r="D14" s="29" t="s">
        <v>3</v>
      </c>
      <c r="E14" s="29"/>
      <c r="F14" s="29"/>
      <c r="G14" s="23" t="s">
        <v>5</v>
      </c>
      <c r="H14" s="23" t="s">
        <v>8</v>
      </c>
      <c r="I14" s="24" t="s">
        <v>9</v>
      </c>
      <c r="J14" s="24" t="s">
        <v>12</v>
      </c>
      <c r="K14" s="24" t="s">
        <v>13</v>
      </c>
    </row>
    <row r="15" spans="1:11" ht="18" customHeight="1">
      <c r="A15" s="27"/>
      <c r="B15" s="29"/>
      <c r="C15" s="30"/>
      <c r="D15" s="25" t="s">
        <v>16</v>
      </c>
      <c r="E15" s="25"/>
      <c r="F15" s="25"/>
      <c r="G15" s="23"/>
      <c r="H15" s="23"/>
      <c r="I15" s="24"/>
      <c r="J15" s="24"/>
      <c r="K15" s="24"/>
    </row>
    <row r="16" spans="1:11" ht="18" customHeight="1">
      <c r="A16" s="27"/>
      <c r="B16" s="29"/>
      <c r="C16" s="30"/>
      <c r="D16" s="4" t="s">
        <v>6</v>
      </c>
      <c r="E16" s="4" t="s">
        <v>10</v>
      </c>
      <c r="F16" s="4" t="s">
        <v>4</v>
      </c>
      <c r="G16" s="23"/>
      <c r="H16" s="23"/>
      <c r="I16" s="24"/>
      <c r="J16" s="24"/>
      <c r="K16" s="24"/>
    </row>
    <row r="17" spans="1:11" ht="18" customHeight="1">
      <c r="A17" s="27"/>
      <c r="B17" s="5" t="s">
        <v>7</v>
      </c>
      <c r="C17" s="7">
        <v>2812477</v>
      </c>
      <c r="D17" s="7">
        <v>341</v>
      </c>
      <c r="E17" s="7">
        <v>2230</v>
      </c>
      <c r="F17" s="7">
        <f>D17+E17</f>
        <v>2571</v>
      </c>
      <c r="G17" s="9">
        <f>F17/C17*100000</f>
        <v>91.414080897372671</v>
      </c>
      <c r="H17" s="11" t="s">
        <v>15</v>
      </c>
      <c r="I17" s="7">
        <v>821897</v>
      </c>
      <c r="J17" s="13">
        <f>I17/C17</f>
        <v>0.29223243425635126</v>
      </c>
      <c r="K17" s="16" t="s">
        <v>15</v>
      </c>
    </row>
    <row r="18" spans="1:11" ht="18" customHeight="1">
      <c r="A18" s="28"/>
      <c r="B18" s="5" t="s">
        <v>14</v>
      </c>
      <c r="C18" s="7">
        <v>22356</v>
      </c>
      <c r="D18" s="7">
        <v>5</v>
      </c>
      <c r="E18" s="7">
        <v>33</v>
      </c>
      <c r="F18" s="7">
        <f>D18+E18</f>
        <v>38</v>
      </c>
      <c r="G18" s="9">
        <f>F18/C18*100000</f>
        <v>169.9767400250492</v>
      </c>
      <c r="H18" s="11">
        <v>7</v>
      </c>
      <c r="I18" s="7">
        <v>9858</v>
      </c>
      <c r="J18" s="13">
        <f>I18/C18</f>
        <v>0.44095544820182503</v>
      </c>
      <c r="K18" s="16">
        <v>4</v>
      </c>
    </row>
    <row r="19" spans="1:11" ht="18" customHeight="1">
      <c r="A19" s="17"/>
      <c r="C19" s="18"/>
      <c r="D19" s="18"/>
      <c r="E19" s="18"/>
      <c r="F19" s="18"/>
      <c r="G19" s="19"/>
      <c r="H19" s="20"/>
      <c r="I19" s="18"/>
      <c r="J19" s="21"/>
      <c r="K19" s="22"/>
    </row>
    <row r="20" spans="1:11" ht="18" customHeight="1">
      <c r="A20" s="26" t="s">
        <v>20</v>
      </c>
      <c r="B20" s="29"/>
      <c r="C20" s="30" t="s">
        <v>11</v>
      </c>
      <c r="D20" s="29" t="s">
        <v>3</v>
      </c>
      <c r="E20" s="29"/>
      <c r="F20" s="29"/>
      <c r="G20" s="23" t="s">
        <v>5</v>
      </c>
      <c r="H20" s="23" t="s">
        <v>8</v>
      </c>
      <c r="I20" s="24" t="s">
        <v>9</v>
      </c>
      <c r="J20" s="24" t="s">
        <v>12</v>
      </c>
      <c r="K20" s="24" t="s">
        <v>13</v>
      </c>
    </row>
    <row r="21" spans="1:11" ht="18" customHeight="1">
      <c r="A21" s="27"/>
      <c r="B21" s="29"/>
      <c r="C21" s="30"/>
      <c r="D21" s="25" t="s">
        <v>16</v>
      </c>
      <c r="E21" s="25"/>
      <c r="F21" s="25"/>
      <c r="G21" s="23"/>
      <c r="H21" s="23"/>
      <c r="I21" s="24"/>
      <c r="J21" s="24"/>
      <c r="K21" s="24"/>
    </row>
    <row r="22" spans="1:11" ht="18" customHeight="1">
      <c r="A22" s="27"/>
      <c r="B22" s="29"/>
      <c r="C22" s="30"/>
      <c r="D22" s="4" t="s">
        <v>6</v>
      </c>
      <c r="E22" s="4" t="s">
        <v>10</v>
      </c>
      <c r="F22" s="4" t="s">
        <v>4</v>
      </c>
      <c r="G22" s="23"/>
      <c r="H22" s="23"/>
      <c r="I22" s="24"/>
      <c r="J22" s="24"/>
      <c r="K22" s="24"/>
    </row>
    <row r="23" spans="1:11" ht="18" customHeight="1">
      <c r="A23" s="27"/>
      <c r="B23" s="5" t="s">
        <v>7</v>
      </c>
      <c r="C23" s="7">
        <v>2788687</v>
      </c>
      <c r="D23" s="7">
        <v>320</v>
      </c>
      <c r="E23" s="7">
        <v>2336</v>
      </c>
      <c r="F23" s="7">
        <f>D23+E23</f>
        <v>2656</v>
      </c>
      <c r="G23" s="9">
        <f>F23/C23*100000</f>
        <v>95.241954367772365</v>
      </c>
      <c r="H23" s="11" t="s">
        <v>15</v>
      </c>
      <c r="I23" s="7">
        <v>825202</v>
      </c>
      <c r="J23" s="13">
        <f>I23/C23</f>
        <v>0.29591058444350332</v>
      </c>
      <c r="K23" s="16" t="s">
        <v>15</v>
      </c>
    </row>
    <row r="24" spans="1:11" ht="18" customHeight="1">
      <c r="A24" s="28"/>
      <c r="B24" s="5" t="s">
        <v>14</v>
      </c>
      <c r="C24" s="7">
        <v>21770</v>
      </c>
      <c r="D24" s="7">
        <v>8</v>
      </c>
      <c r="E24" s="7">
        <v>35</v>
      </c>
      <c r="F24" s="7">
        <f>D24+E24</f>
        <v>43</v>
      </c>
      <c r="G24" s="9">
        <f>F24/C24*100000</f>
        <v>197.51952227836475</v>
      </c>
      <c r="H24" s="11">
        <v>7</v>
      </c>
      <c r="I24" s="7">
        <v>9769</v>
      </c>
      <c r="J24" s="13">
        <f>I24/C24</f>
        <v>0.4487367937528709</v>
      </c>
      <c r="K24" s="16">
        <v>4</v>
      </c>
    </row>
    <row r="25" spans="1:11" ht="18" customHeight="1">
      <c r="A25" s="17"/>
      <c r="C25" s="18"/>
      <c r="D25" s="18"/>
      <c r="E25" s="18"/>
      <c r="F25" s="18"/>
      <c r="G25" s="19"/>
      <c r="H25" s="20"/>
      <c r="I25" s="18"/>
      <c r="J25" s="21"/>
      <c r="K25" s="22"/>
    </row>
    <row r="26" spans="1:11" ht="18" customHeight="1">
      <c r="A26" s="36" t="s">
        <v>21</v>
      </c>
      <c r="B26" s="37"/>
      <c r="C26" s="38" t="s">
        <v>11</v>
      </c>
      <c r="D26" s="37" t="s">
        <v>3</v>
      </c>
      <c r="E26" s="37"/>
      <c r="F26" s="37"/>
      <c r="G26" s="39" t="s">
        <v>5</v>
      </c>
      <c r="H26" s="39" t="s">
        <v>8</v>
      </c>
      <c r="I26" s="40" t="s">
        <v>9</v>
      </c>
      <c r="J26" s="40" t="s">
        <v>12</v>
      </c>
      <c r="K26" s="40" t="s">
        <v>13</v>
      </c>
    </row>
    <row r="27" spans="1:11" ht="18" customHeight="1">
      <c r="A27" s="41"/>
      <c r="B27" s="37"/>
      <c r="C27" s="38"/>
      <c r="D27" s="42" t="s">
        <v>16</v>
      </c>
      <c r="E27" s="42"/>
      <c r="F27" s="42"/>
      <c r="G27" s="39"/>
      <c r="H27" s="39"/>
      <c r="I27" s="40"/>
      <c r="J27" s="40"/>
      <c r="K27" s="40"/>
    </row>
    <row r="28" spans="1:11" ht="18" customHeight="1">
      <c r="A28" s="41"/>
      <c r="B28" s="37"/>
      <c r="C28" s="38"/>
      <c r="D28" s="43" t="s">
        <v>6</v>
      </c>
      <c r="E28" s="43" t="s">
        <v>10</v>
      </c>
      <c r="F28" s="43" t="s">
        <v>4</v>
      </c>
      <c r="G28" s="39"/>
      <c r="H28" s="39"/>
      <c r="I28" s="40"/>
      <c r="J28" s="40"/>
      <c r="K28" s="40"/>
    </row>
    <row r="29" spans="1:11" ht="18" customHeight="1">
      <c r="A29" s="41"/>
      <c r="B29" s="44" t="s">
        <v>7</v>
      </c>
      <c r="C29" s="45">
        <v>2770623</v>
      </c>
      <c r="D29" s="45">
        <v>298</v>
      </c>
      <c r="E29" s="45">
        <v>2440</v>
      </c>
      <c r="F29" s="45">
        <f>D29+E29</f>
        <v>2738</v>
      </c>
      <c r="G29" s="46">
        <f>F29/C29*100000</f>
        <v>98.822539190644122</v>
      </c>
      <c r="H29" s="47" t="s">
        <v>15</v>
      </c>
      <c r="I29" s="45">
        <v>823177</v>
      </c>
      <c r="J29" s="48">
        <f>I29/C29</f>
        <v>0.29710898956660647</v>
      </c>
      <c r="K29" s="49" t="s">
        <v>15</v>
      </c>
    </row>
    <row r="30" spans="1:11" ht="18" customHeight="1">
      <c r="A30" s="50"/>
      <c r="B30" s="44" t="s">
        <v>14</v>
      </c>
      <c r="C30" s="45">
        <v>21393</v>
      </c>
      <c r="D30" s="45">
        <v>6</v>
      </c>
      <c r="E30" s="45">
        <v>38</v>
      </c>
      <c r="F30" s="45">
        <f>D30+E30</f>
        <v>44</v>
      </c>
      <c r="G30" s="46">
        <f>F30/C30*100000</f>
        <v>205.67475342401718</v>
      </c>
      <c r="H30" s="47">
        <v>7</v>
      </c>
      <c r="I30" s="45">
        <v>9637</v>
      </c>
      <c r="J30" s="48">
        <f>I30/C30</f>
        <v>0.45047445426073951</v>
      </c>
      <c r="K30" s="49">
        <v>4</v>
      </c>
    </row>
    <row r="31" spans="1:11">
      <c r="K31" s="14" t="s">
        <v>0</v>
      </c>
    </row>
  </sheetData>
  <mergeCells count="50">
    <mergeCell ref="H14:H16"/>
    <mergeCell ref="I14:I16"/>
    <mergeCell ref="J14:J16"/>
    <mergeCell ref="K14:K16"/>
    <mergeCell ref="A26:A30"/>
    <mergeCell ref="B26:B28"/>
    <mergeCell ref="C26:C28"/>
    <mergeCell ref="D26:F26"/>
    <mergeCell ref="G26:G28"/>
    <mergeCell ref="H26:H28"/>
    <mergeCell ref="I26:I28"/>
    <mergeCell ref="J26:J28"/>
    <mergeCell ref="K26:K28"/>
    <mergeCell ref="D27:F27"/>
    <mergeCell ref="D15:F15"/>
    <mergeCell ref="A14:A18"/>
    <mergeCell ref="H2:H4"/>
    <mergeCell ref="I2:I4"/>
    <mergeCell ref="J2:J4"/>
    <mergeCell ref="K2:K4"/>
    <mergeCell ref="A8:A12"/>
    <mergeCell ref="B8:B10"/>
    <mergeCell ref="C8:C10"/>
    <mergeCell ref="G8:G10"/>
    <mergeCell ref="H8:H10"/>
    <mergeCell ref="I8:I10"/>
    <mergeCell ref="J8:J10"/>
    <mergeCell ref="K8:K10"/>
    <mergeCell ref="A2:A6"/>
    <mergeCell ref="B2:B4"/>
    <mergeCell ref="C2:C4"/>
    <mergeCell ref="G2:G4"/>
    <mergeCell ref="B14:B16"/>
    <mergeCell ref="C14:C16"/>
    <mergeCell ref="G14:G16"/>
    <mergeCell ref="D2:F2"/>
    <mergeCell ref="D3:F3"/>
    <mergeCell ref="D8:F8"/>
    <mergeCell ref="D9:F9"/>
    <mergeCell ref="D14:F14"/>
    <mergeCell ref="A20:A24"/>
    <mergeCell ref="B20:B22"/>
    <mergeCell ref="C20:C22"/>
    <mergeCell ref="D20:F20"/>
    <mergeCell ref="G20:G22"/>
    <mergeCell ref="H20:H22"/>
    <mergeCell ref="I20:I22"/>
    <mergeCell ref="J20:J22"/>
    <mergeCell ref="K20:K22"/>
    <mergeCell ref="D21:F21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三﨑　尚子</cp:lastModifiedBy>
  <cp:lastPrinted>2024-01-25T01:24:44Z</cp:lastPrinted>
  <dcterms:created xsi:type="dcterms:W3CDTF">2019-12-21T08:26:37Z</dcterms:created>
  <dcterms:modified xsi:type="dcterms:W3CDTF">2024-01-29T05:40:02Z</dcterms:modified>
</cp:coreProperties>
</file>