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11400" activeTab="0"/>
  </bookViews>
  <sheets>
    <sheet name="H25.9.1" sheetId="1" r:id="rId1"/>
  </sheets>
  <definedNames/>
  <calcPr fullCalcOnLoad="1"/>
</workbook>
</file>

<file path=xl/sharedStrings.xml><?xml version="1.0" encoding="utf-8"?>
<sst xmlns="http://schemas.openxmlformats.org/spreadsheetml/2006/main" count="58" uniqueCount="55">
  <si>
    <t>男　性</t>
  </si>
  <si>
    <t>女　性</t>
  </si>
  <si>
    <t>合　計</t>
  </si>
  <si>
    <t>世帯数</t>
  </si>
  <si>
    <t>江田島町</t>
  </si>
  <si>
    <t>中　央</t>
  </si>
  <si>
    <t>鷲　部</t>
  </si>
  <si>
    <t>江　南</t>
  </si>
  <si>
    <t>秋　月</t>
  </si>
  <si>
    <t>小　用</t>
  </si>
  <si>
    <t>切　串</t>
  </si>
  <si>
    <t>幸ノ浦</t>
  </si>
  <si>
    <t>大　須</t>
  </si>
  <si>
    <t>津久茂</t>
  </si>
  <si>
    <t>宮ノ原</t>
  </si>
  <si>
    <t>古鷹寮官舎・幹部隊舎・第一術科学校・幹部候補生学校</t>
  </si>
  <si>
    <t>能美町</t>
  </si>
  <si>
    <t>鹿　川</t>
  </si>
  <si>
    <t>中　町</t>
  </si>
  <si>
    <t>高　田</t>
  </si>
  <si>
    <t>沖美町</t>
  </si>
  <si>
    <t>岡大王</t>
  </si>
  <si>
    <t>畑</t>
  </si>
  <si>
    <t>是　長</t>
  </si>
  <si>
    <t>三　吉</t>
  </si>
  <si>
    <t>高　祖</t>
  </si>
  <si>
    <t>美　能</t>
  </si>
  <si>
    <t>大柿町</t>
  </si>
  <si>
    <t>深　江</t>
  </si>
  <si>
    <t>大　原</t>
  </si>
  <si>
    <t>小古江</t>
  </si>
  <si>
    <t>大　君</t>
  </si>
  <si>
    <t>柿　浦</t>
  </si>
  <si>
    <t>飛渡瀬</t>
  </si>
  <si>
    <t>外国人</t>
  </si>
  <si>
    <t>江田島町人口（外国人含む）</t>
  </si>
  <si>
    <t>能美町人口（外国人含む）</t>
  </si>
  <si>
    <t>沖美町人口（外国人含む）</t>
  </si>
  <si>
    <t>大柿町人口（外国人含む）</t>
  </si>
  <si>
    <t>　高齢化率</t>
  </si>
  <si>
    <t>65歳以上人口</t>
  </si>
  <si>
    <t>（外国人除く）</t>
  </si>
  <si>
    <t>対人口前月比</t>
  </si>
  <si>
    <t>日本人</t>
  </si>
  <si>
    <t>外国人含む</t>
  </si>
  <si>
    <t>日本人合計</t>
  </si>
  <si>
    <t>外国人合計</t>
  </si>
  <si>
    <t>住基人口</t>
  </si>
  <si>
    <t>人口合計</t>
  </si>
  <si>
    <t>平成25年9月1日分　住民基本台帳人口・世帯数</t>
  </si>
  <si>
    <t>-3</t>
  </si>
  <si>
    <t>-19</t>
  </si>
  <si>
    <t>-22</t>
  </si>
  <si>
    <t>2</t>
  </si>
  <si>
    <t>10,069人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</si>
</sst>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99CC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6" fontId="2" fillId="33" borderId="10" xfId="0" applyNumberFormat="1" applyFont="1" applyFill="1" applyBorder="1" applyAlignment="1">
      <alignment vertical="center"/>
    </xf>
    <xf numFmtId="176" fontId="2" fillId="34" borderId="10" xfId="0" applyNumberFormat="1" applyFont="1" applyFill="1" applyBorder="1" applyAlignment="1">
      <alignment vertical="center"/>
    </xf>
    <xf numFmtId="0" fontId="0" fillId="0" borderId="0" xfId="0" applyAlignment="1">
      <alignment/>
    </xf>
    <xf numFmtId="176" fontId="3" fillId="0" borderId="10" xfId="0" applyNumberFormat="1" applyFont="1" applyBorder="1" applyAlignment="1">
      <alignment vertical="center"/>
    </xf>
    <xf numFmtId="10" fontId="0" fillId="0" borderId="0" xfId="0" applyNumberFormat="1" applyAlignment="1">
      <alignment/>
    </xf>
    <xf numFmtId="176" fontId="3" fillId="35" borderId="1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5" borderId="10" xfId="0" applyFill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Alignment="1">
      <alignment horizontal="right" vertical="center"/>
    </xf>
    <xf numFmtId="0" fontId="0" fillId="35" borderId="10" xfId="0" applyFont="1" applyFill="1" applyBorder="1" applyAlignment="1">
      <alignment horizontal="center" vertical="center" shrinkToFit="1"/>
    </xf>
    <xf numFmtId="0" fontId="4" fillId="36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center" shrinkToFit="1"/>
    </xf>
    <xf numFmtId="176" fontId="2" fillId="36" borderId="10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35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39" fillId="35" borderId="10" xfId="0" applyFont="1" applyFill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="136" zoomScaleNormal="136" zoomScalePageLayoutView="0" workbookViewId="0" topLeftCell="A1">
      <selection activeCell="F47" sqref="F47"/>
    </sheetView>
  </sheetViews>
  <sheetFormatPr defaultColWidth="9.00390625" defaultRowHeight="13.5"/>
  <cols>
    <col min="1" max="1" width="17.125" style="0" customWidth="1"/>
    <col min="2" max="2" width="28.875" style="4" customWidth="1"/>
    <col min="3" max="6" width="8.625" style="4" customWidth="1"/>
  </cols>
  <sheetData>
    <row r="1" spans="1:6" ht="18" customHeight="1">
      <c r="A1" s="20" t="s">
        <v>49</v>
      </c>
      <c r="B1" s="20"/>
      <c r="C1" s="20"/>
      <c r="D1" s="20"/>
      <c r="E1" s="20"/>
      <c r="F1" s="20"/>
    </row>
    <row r="2" spans="1:6" ht="13.5">
      <c r="A2" s="30"/>
      <c r="B2" s="30"/>
      <c r="C2" s="1" t="s">
        <v>0</v>
      </c>
      <c r="D2" s="1" t="s">
        <v>1</v>
      </c>
      <c r="E2" s="1" t="s">
        <v>2</v>
      </c>
      <c r="F2" s="1" t="s">
        <v>3</v>
      </c>
    </row>
    <row r="3" spans="1:6" ht="14.25">
      <c r="A3" s="33" t="s">
        <v>4</v>
      </c>
      <c r="B3" s="33"/>
      <c r="C3" s="2">
        <f>SUM(C4:C14)</f>
        <v>4610</v>
      </c>
      <c r="D3" s="2">
        <f>SUM(D4:D14)</f>
        <v>4718</v>
      </c>
      <c r="E3" s="2">
        <f>SUM(E4:E14)</f>
        <v>9328</v>
      </c>
      <c r="F3" s="2">
        <f>SUM(F4:F14)</f>
        <v>4830</v>
      </c>
    </row>
    <row r="4" spans="1:6" ht="13.5">
      <c r="A4" s="28" t="s">
        <v>5</v>
      </c>
      <c r="B4" s="28"/>
      <c r="C4" s="5">
        <v>682</v>
      </c>
      <c r="D4" s="5">
        <v>838</v>
      </c>
      <c r="E4" s="5">
        <f>C4+D4</f>
        <v>1520</v>
      </c>
      <c r="F4" s="5">
        <v>733</v>
      </c>
    </row>
    <row r="5" spans="1:6" ht="13.5">
      <c r="A5" s="28" t="s">
        <v>6</v>
      </c>
      <c r="B5" s="28"/>
      <c r="C5" s="5">
        <v>517</v>
      </c>
      <c r="D5" s="5">
        <v>445</v>
      </c>
      <c r="E5" s="5">
        <f aca="true" t="shared" si="0" ref="E5:E13">C5+D5</f>
        <v>962</v>
      </c>
      <c r="F5" s="5">
        <v>532</v>
      </c>
    </row>
    <row r="6" spans="1:6" ht="13.5">
      <c r="A6" s="28" t="s">
        <v>7</v>
      </c>
      <c r="B6" s="28"/>
      <c r="C6" s="5">
        <v>308</v>
      </c>
      <c r="D6" s="5">
        <v>305</v>
      </c>
      <c r="E6" s="5">
        <f t="shared" si="0"/>
        <v>613</v>
      </c>
      <c r="F6" s="5">
        <v>282</v>
      </c>
    </row>
    <row r="7" spans="1:6" ht="13.5">
      <c r="A7" s="28" t="s">
        <v>8</v>
      </c>
      <c r="B7" s="28"/>
      <c r="C7" s="5">
        <v>242</v>
      </c>
      <c r="D7" s="5">
        <v>300</v>
      </c>
      <c r="E7" s="5">
        <f t="shared" si="0"/>
        <v>542</v>
      </c>
      <c r="F7" s="5">
        <v>285</v>
      </c>
    </row>
    <row r="8" spans="1:6" ht="13.5">
      <c r="A8" s="28" t="s">
        <v>9</v>
      </c>
      <c r="B8" s="28"/>
      <c r="C8" s="5">
        <v>698</v>
      </c>
      <c r="D8" s="5">
        <v>823</v>
      </c>
      <c r="E8" s="5">
        <f t="shared" si="0"/>
        <v>1521</v>
      </c>
      <c r="F8" s="5">
        <v>765</v>
      </c>
    </row>
    <row r="9" spans="1:6" ht="13.5">
      <c r="A9" s="28" t="s">
        <v>10</v>
      </c>
      <c r="B9" s="28"/>
      <c r="C9" s="5">
        <v>886</v>
      </c>
      <c r="D9" s="5">
        <v>996</v>
      </c>
      <c r="E9" s="5">
        <f t="shared" si="0"/>
        <v>1882</v>
      </c>
      <c r="F9" s="5">
        <v>890</v>
      </c>
    </row>
    <row r="10" spans="1:6" ht="13.5">
      <c r="A10" s="28" t="s">
        <v>11</v>
      </c>
      <c r="B10" s="28"/>
      <c r="C10" s="5">
        <v>34</v>
      </c>
      <c r="D10" s="5">
        <v>40</v>
      </c>
      <c r="E10" s="5">
        <f t="shared" si="0"/>
        <v>74</v>
      </c>
      <c r="F10" s="5">
        <v>36</v>
      </c>
    </row>
    <row r="11" spans="1:6" ht="13.5">
      <c r="A11" s="28" t="s">
        <v>12</v>
      </c>
      <c r="B11" s="28"/>
      <c r="C11" s="5">
        <v>104</v>
      </c>
      <c r="D11" s="5">
        <v>129</v>
      </c>
      <c r="E11" s="5">
        <f t="shared" si="0"/>
        <v>233</v>
      </c>
      <c r="F11" s="5">
        <v>116</v>
      </c>
    </row>
    <row r="12" spans="1:6" ht="13.5">
      <c r="A12" s="28" t="s">
        <v>13</v>
      </c>
      <c r="B12" s="28"/>
      <c r="C12" s="5">
        <v>308</v>
      </c>
      <c r="D12" s="5">
        <v>310</v>
      </c>
      <c r="E12" s="5">
        <f t="shared" si="0"/>
        <v>618</v>
      </c>
      <c r="F12" s="5">
        <v>271</v>
      </c>
    </row>
    <row r="13" spans="1:6" ht="13.5">
      <c r="A13" s="28" t="s">
        <v>14</v>
      </c>
      <c r="B13" s="28"/>
      <c r="C13" s="5">
        <v>390</v>
      </c>
      <c r="D13" s="5">
        <v>493</v>
      </c>
      <c r="E13" s="5">
        <f t="shared" si="0"/>
        <v>883</v>
      </c>
      <c r="F13" s="5">
        <v>441</v>
      </c>
    </row>
    <row r="14" spans="1:6" ht="13.5">
      <c r="A14" s="29" t="s">
        <v>15</v>
      </c>
      <c r="B14" s="29"/>
      <c r="C14" s="5">
        <v>441</v>
      </c>
      <c r="D14" s="5">
        <v>39</v>
      </c>
      <c r="E14" s="5">
        <f>C14+D14</f>
        <v>480</v>
      </c>
      <c r="F14" s="5">
        <v>479</v>
      </c>
    </row>
    <row r="15" spans="1:6" ht="13.5">
      <c r="A15" s="27" t="s">
        <v>34</v>
      </c>
      <c r="B15" s="27"/>
      <c r="C15" s="7">
        <v>67</v>
      </c>
      <c r="D15" s="7">
        <v>74</v>
      </c>
      <c r="E15" s="7">
        <f>C15+D15</f>
        <v>141</v>
      </c>
      <c r="F15" s="7">
        <v>97</v>
      </c>
    </row>
    <row r="16" spans="1:6" ht="13.5">
      <c r="A16" s="27" t="s">
        <v>35</v>
      </c>
      <c r="B16" s="27"/>
      <c r="C16" s="7">
        <f>SUM(C4:C15)</f>
        <v>4677</v>
      </c>
      <c r="D16" s="7">
        <f>SUM(D4:D15)</f>
        <v>4792</v>
      </c>
      <c r="E16" s="7">
        <f>SUM(E4:E15)</f>
        <v>9469</v>
      </c>
      <c r="F16" s="7">
        <f>SUM(F4:F15)</f>
        <v>4927</v>
      </c>
    </row>
    <row r="17" spans="1:6" ht="14.25">
      <c r="A17" s="26" t="s">
        <v>16</v>
      </c>
      <c r="B17" s="26"/>
      <c r="C17" s="2">
        <f>SUM(C18:C20)</f>
        <v>2571</v>
      </c>
      <c r="D17" s="2">
        <f>SUM(D18:D20)</f>
        <v>2889</v>
      </c>
      <c r="E17" s="2">
        <f>SUM(E18:E20)</f>
        <v>5460</v>
      </c>
      <c r="F17" s="2">
        <f>SUM(F18:F20)</f>
        <v>2554</v>
      </c>
    </row>
    <row r="18" spans="1:6" ht="13.5">
      <c r="A18" s="21" t="s">
        <v>17</v>
      </c>
      <c r="B18" s="21"/>
      <c r="C18" s="5">
        <v>1011</v>
      </c>
      <c r="D18" s="5">
        <v>1122</v>
      </c>
      <c r="E18" s="5">
        <f>C18+D18</f>
        <v>2133</v>
      </c>
      <c r="F18" s="5">
        <v>987</v>
      </c>
    </row>
    <row r="19" spans="1:6" ht="13.5">
      <c r="A19" s="21" t="s">
        <v>18</v>
      </c>
      <c r="B19" s="21"/>
      <c r="C19" s="5">
        <v>1003</v>
      </c>
      <c r="D19" s="5">
        <v>1096</v>
      </c>
      <c r="E19" s="5">
        <f>C19+D19</f>
        <v>2099</v>
      </c>
      <c r="F19" s="5">
        <v>975</v>
      </c>
    </row>
    <row r="20" spans="1:6" ht="13.5">
      <c r="A20" s="21" t="s">
        <v>19</v>
      </c>
      <c r="B20" s="21"/>
      <c r="C20" s="5">
        <v>557</v>
      </c>
      <c r="D20" s="5">
        <v>671</v>
      </c>
      <c r="E20" s="5">
        <f>C20+D20</f>
        <v>1228</v>
      </c>
      <c r="F20" s="5">
        <v>592</v>
      </c>
    </row>
    <row r="21" spans="1:6" ht="13.5">
      <c r="A21" s="22" t="s">
        <v>34</v>
      </c>
      <c r="B21" s="22"/>
      <c r="C21" s="7">
        <v>79</v>
      </c>
      <c r="D21" s="7">
        <v>49</v>
      </c>
      <c r="E21" s="7">
        <f>C21+D21</f>
        <v>128</v>
      </c>
      <c r="F21" s="7">
        <v>108</v>
      </c>
    </row>
    <row r="22" spans="1:6" ht="13.5">
      <c r="A22" s="22" t="s">
        <v>36</v>
      </c>
      <c r="B22" s="22"/>
      <c r="C22" s="7">
        <f>SUM(C18:C21)</f>
        <v>2650</v>
      </c>
      <c r="D22" s="7">
        <f>SUM(D18:D21)</f>
        <v>2938</v>
      </c>
      <c r="E22" s="7">
        <f>SUM(E18:E21)</f>
        <v>5588</v>
      </c>
      <c r="F22" s="7">
        <f>SUM(F18:F21)</f>
        <v>2662</v>
      </c>
    </row>
    <row r="23" spans="1:6" ht="14.25">
      <c r="A23" s="26" t="s">
        <v>20</v>
      </c>
      <c r="B23" s="26"/>
      <c r="C23" s="2">
        <f>SUM(C24:C29)</f>
        <v>1551</v>
      </c>
      <c r="D23" s="2">
        <f>SUM(D24:D29)</f>
        <v>1747</v>
      </c>
      <c r="E23" s="2">
        <f>SUM(E24:E29)</f>
        <v>3298</v>
      </c>
      <c r="F23" s="2">
        <f>SUM(F24:F29)</f>
        <v>1671</v>
      </c>
    </row>
    <row r="24" spans="1:6" ht="13.5">
      <c r="A24" s="21" t="s">
        <v>21</v>
      </c>
      <c r="B24" s="21"/>
      <c r="C24" s="5">
        <v>228</v>
      </c>
      <c r="D24" s="5">
        <v>278</v>
      </c>
      <c r="E24" s="5">
        <f>C24+D24</f>
        <v>506</v>
      </c>
      <c r="F24" s="5">
        <v>278</v>
      </c>
    </row>
    <row r="25" spans="1:6" ht="13.5">
      <c r="A25" s="21" t="s">
        <v>22</v>
      </c>
      <c r="B25" s="21"/>
      <c r="C25" s="5">
        <v>140</v>
      </c>
      <c r="D25" s="5">
        <v>143</v>
      </c>
      <c r="E25" s="5">
        <f>C25+D25</f>
        <v>283</v>
      </c>
      <c r="F25" s="5">
        <v>151</v>
      </c>
    </row>
    <row r="26" spans="1:6" ht="13.5">
      <c r="A26" s="21" t="s">
        <v>23</v>
      </c>
      <c r="B26" s="21"/>
      <c r="C26" s="5">
        <v>261</v>
      </c>
      <c r="D26" s="5">
        <v>298</v>
      </c>
      <c r="E26" s="5">
        <f>C26+D26</f>
        <v>559</v>
      </c>
      <c r="F26" s="5">
        <v>299</v>
      </c>
    </row>
    <row r="27" spans="1:6" ht="13.5">
      <c r="A27" s="21" t="s">
        <v>24</v>
      </c>
      <c r="B27" s="21"/>
      <c r="C27" s="5">
        <v>527</v>
      </c>
      <c r="D27" s="5">
        <v>593</v>
      </c>
      <c r="E27" s="5">
        <f>C27+D27</f>
        <v>1120</v>
      </c>
      <c r="F27" s="5">
        <v>544</v>
      </c>
    </row>
    <row r="28" spans="1:6" ht="13.5">
      <c r="A28" s="21" t="s">
        <v>25</v>
      </c>
      <c r="B28" s="21"/>
      <c r="C28" s="5">
        <v>239</v>
      </c>
      <c r="D28" s="5">
        <v>254</v>
      </c>
      <c r="E28" s="5">
        <f>C28+D28</f>
        <v>493</v>
      </c>
      <c r="F28" s="5">
        <v>218</v>
      </c>
    </row>
    <row r="29" spans="1:6" ht="13.5">
      <c r="A29" s="21" t="s">
        <v>26</v>
      </c>
      <c r="B29" s="21"/>
      <c r="C29" s="5">
        <v>156</v>
      </c>
      <c r="D29" s="5">
        <v>181</v>
      </c>
      <c r="E29" s="5">
        <f>C29+D29</f>
        <v>337</v>
      </c>
      <c r="F29" s="5">
        <v>181</v>
      </c>
    </row>
    <row r="30" spans="1:6" ht="13.5">
      <c r="A30" s="22" t="s">
        <v>34</v>
      </c>
      <c r="B30" s="22"/>
      <c r="C30" s="7">
        <v>87</v>
      </c>
      <c r="D30" s="7">
        <v>47</v>
      </c>
      <c r="E30" s="7">
        <f>C30+D30</f>
        <v>134</v>
      </c>
      <c r="F30" s="7">
        <v>101</v>
      </c>
    </row>
    <row r="31" spans="1:6" ht="13.5">
      <c r="A31" s="22" t="s">
        <v>37</v>
      </c>
      <c r="B31" s="22"/>
      <c r="C31" s="7">
        <f>SUM(C24:C30)</f>
        <v>1638</v>
      </c>
      <c r="D31" s="7">
        <f>SUM(D24:D30)</f>
        <v>1794</v>
      </c>
      <c r="E31" s="7">
        <f>C31+D31</f>
        <v>3432</v>
      </c>
      <c r="F31" s="7">
        <f>SUM(F24:F30)</f>
        <v>1772</v>
      </c>
    </row>
    <row r="32" spans="1:6" ht="14.25">
      <c r="A32" s="26" t="s">
        <v>27</v>
      </c>
      <c r="B32" s="26"/>
      <c r="C32" s="2">
        <f>SUM(C33:C38)</f>
        <v>3611</v>
      </c>
      <c r="D32" s="2">
        <f>SUM(D33:D38)</f>
        <v>3927</v>
      </c>
      <c r="E32" s="2">
        <f>SUM(E33:E38)</f>
        <v>7538</v>
      </c>
      <c r="F32" s="2">
        <f>SUM(F33:F38)</f>
        <v>3663</v>
      </c>
    </row>
    <row r="33" spans="1:6" ht="13.5">
      <c r="A33" s="21" t="s">
        <v>28</v>
      </c>
      <c r="B33" s="21"/>
      <c r="C33" s="5">
        <v>364</v>
      </c>
      <c r="D33" s="5">
        <v>434</v>
      </c>
      <c r="E33" s="5">
        <f>C33+D33</f>
        <v>798</v>
      </c>
      <c r="F33" s="5">
        <v>413</v>
      </c>
    </row>
    <row r="34" spans="1:6" ht="13.5">
      <c r="A34" s="21" t="s">
        <v>29</v>
      </c>
      <c r="B34" s="21"/>
      <c r="C34" s="5">
        <v>1134</v>
      </c>
      <c r="D34" s="5">
        <v>1239</v>
      </c>
      <c r="E34" s="5">
        <v>2373</v>
      </c>
      <c r="F34" s="5">
        <v>1095</v>
      </c>
    </row>
    <row r="35" spans="1:6" ht="13.5">
      <c r="A35" s="21" t="s">
        <v>30</v>
      </c>
      <c r="B35" s="21"/>
      <c r="C35" s="5">
        <v>254</v>
      </c>
      <c r="D35" s="5">
        <v>247</v>
      </c>
      <c r="E35" s="5">
        <v>501</v>
      </c>
      <c r="F35" s="5">
        <v>243</v>
      </c>
    </row>
    <row r="36" spans="1:6" ht="13.5">
      <c r="A36" s="21" t="s">
        <v>31</v>
      </c>
      <c r="B36" s="21"/>
      <c r="C36" s="5">
        <v>420</v>
      </c>
      <c r="D36" s="5">
        <v>468</v>
      </c>
      <c r="E36" s="5">
        <v>888</v>
      </c>
      <c r="F36" s="5">
        <v>452</v>
      </c>
    </row>
    <row r="37" spans="1:6" ht="13.5">
      <c r="A37" s="21" t="s">
        <v>32</v>
      </c>
      <c r="B37" s="21"/>
      <c r="C37" s="5">
        <v>774</v>
      </c>
      <c r="D37" s="5">
        <v>795</v>
      </c>
      <c r="E37" s="5">
        <v>1569</v>
      </c>
      <c r="F37" s="5">
        <v>781</v>
      </c>
    </row>
    <row r="38" spans="1:6" ht="13.5">
      <c r="A38" s="21" t="s">
        <v>33</v>
      </c>
      <c r="B38" s="21"/>
      <c r="C38" s="5">
        <v>665</v>
      </c>
      <c r="D38" s="5">
        <v>744</v>
      </c>
      <c r="E38" s="5">
        <v>1409</v>
      </c>
      <c r="F38" s="5">
        <v>679</v>
      </c>
    </row>
    <row r="39" spans="1:6" ht="13.5">
      <c r="A39" s="22" t="s">
        <v>34</v>
      </c>
      <c r="B39" s="22"/>
      <c r="C39" s="7">
        <v>31</v>
      </c>
      <c r="D39" s="7">
        <v>50</v>
      </c>
      <c r="E39" s="7">
        <v>81</v>
      </c>
      <c r="F39" s="7">
        <v>49</v>
      </c>
    </row>
    <row r="40" spans="1:6" ht="13.5">
      <c r="A40" s="22" t="s">
        <v>38</v>
      </c>
      <c r="B40" s="22"/>
      <c r="C40" s="7">
        <f>SUM(C33:C39)</f>
        <v>3642</v>
      </c>
      <c r="D40" s="7">
        <f>SUM(D33:D39)</f>
        <v>3977</v>
      </c>
      <c r="E40" s="7">
        <f>SUM(E33:E39)</f>
        <v>7619</v>
      </c>
      <c r="F40" s="7">
        <f>SUM(F33:F39)</f>
        <v>3712</v>
      </c>
    </row>
    <row r="41" spans="1:6" ht="14.25">
      <c r="A41" s="23" t="s">
        <v>47</v>
      </c>
      <c r="B41" s="18" t="s">
        <v>45</v>
      </c>
      <c r="C41" s="3">
        <f>C3+C17+C23+C32</f>
        <v>12343</v>
      </c>
      <c r="D41" s="3">
        <f>D3+D17+D23+D32</f>
        <v>13281</v>
      </c>
      <c r="E41" s="3">
        <f>E3+E17+E23+E32</f>
        <v>25624</v>
      </c>
      <c r="F41" s="3">
        <f>F3+F17+F23+F32</f>
        <v>12718</v>
      </c>
    </row>
    <row r="42" spans="1:6" ht="13.5" customHeight="1">
      <c r="A42" s="24"/>
      <c r="B42" s="15" t="s">
        <v>46</v>
      </c>
      <c r="C42" s="11">
        <v>264</v>
      </c>
      <c r="D42" s="11">
        <v>220</v>
      </c>
      <c r="E42" s="11">
        <v>484</v>
      </c>
      <c r="F42" s="11">
        <v>355</v>
      </c>
    </row>
    <row r="43" spans="1:6" ht="13.5" customHeight="1">
      <c r="A43" s="25"/>
      <c r="B43" s="16" t="s">
        <v>48</v>
      </c>
      <c r="C43" s="19">
        <f>C41+C42</f>
        <v>12607</v>
      </c>
      <c r="D43" s="19">
        <f>D41+D42</f>
        <v>13501</v>
      </c>
      <c r="E43" s="19">
        <f>C43+D43</f>
        <v>26108</v>
      </c>
      <c r="F43" s="19">
        <f>F41+F42</f>
        <v>13073</v>
      </c>
    </row>
    <row r="44" spans="1:6" s="14" customFormat="1" ht="13.5">
      <c r="A44" s="31" t="s">
        <v>42</v>
      </c>
      <c r="B44" s="17" t="s">
        <v>43</v>
      </c>
      <c r="C44" s="13">
        <v>-9</v>
      </c>
      <c r="D44" s="13">
        <v>-17</v>
      </c>
      <c r="E44" s="13">
        <v>-26</v>
      </c>
      <c r="F44" s="13">
        <v>-3</v>
      </c>
    </row>
    <row r="45" spans="1:6" ht="13.5">
      <c r="A45" s="32"/>
      <c r="B45" s="17" t="s">
        <v>44</v>
      </c>
      <c r="C45" s="12" t="s">
        <v>50</v>
      </c>
      <c r="D45" s="12" t="s">
        <v>51</v>
      </c>
      <c r="E45" s="12" t="s">
        <v>52</v>
      </c>
      <c r="F45" s="12" t="s">
        <v>53</v>
      </c>
    </row>
    <row r="46" ht="14.25" customHeight="1"/>
    <row r="47" spans="2:6" ht="13.5">
      <c r="B47" s="8"/>
      <c r="C47" s="6"/>
      <c r="D47" s="30" t="s">
        <v>39</v>
      </c>
      <c r="E47" s="30"/>
      <c r="F47" s="9">
        <v>0.393</v>
      </c>
    </row>
    <row r="48" spans="2:6" ht="13.5">
      <c r="B48" s="8"/>
      <c r="D48" s="30" t="s">
        <v>40</v>
      </c>
      <c r="E48" s="30"/>
      <c r="F48" s="1" t="s">
        <v>54</v>
      </c>
    </row>
    <row r="49" ht="13.5">
      <c r="F49" s="10" t="s">
        <v>41</v>
      </c>
    </row>
  </sheetData>
  <sheetProtection/>
  <mergeCells count="44">
    <mergeCell ref="D47:E47"/>
    <mergeCell ref="D48:E48"/>
    <mergeCell ref="A44:A45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2:B32"/>
    <mergeCell ref="A33:B33"/>
    <mergeCell ref="A34:B34"/>
    <mergeCell ref="A35:B35"/>
    <mergeCell ref="A36:B36"/>
    <mergeCell ref="A37:B37"/>
    <mergeCell ref="A41:A43"/>
    <mergeCell ref="A1:F1"/>
    <mergeCell ref="A38:B38"/>
    <mergeCell ref="A39:B39"/>
    <mergeCell ref="A40:B40"/>
    <mergeCell ref="A26:B26"/>
    <mergeCell ref="A27:B27"/>
    <mergeCell ref="A28:B28"/>
    <mergeCell ref="A29:B29"/>
    <mergeCell ref="A30:B30"/>
    <mergeCell ref="A31:B3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user06</cp:lastModifiedBy>
  <cp:lastPrinted>2013-09-03T08:50:14Z</cp:lastPrinted>
  <dcterms:created xsi:type="dcterms:W3CDTF">2008-12-10T06:51:26Z</dcterms:created>
  <dcterms:modified xsi:type="dcterms:W3CDTF">2013-09-03T08:50:27Z</dcterms:modified>
  <cp:category/>
  <cp:version/>
  <cp:contentType/>
  <cp:contentStatus/>
</cp:coreProperties>
</file>