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.130\etajimacity\052企画振興課広報統計\23統計関係\32オープンデータ\R5\02_各課返信\企画振興課\リネイム(HPUP)\"/>
    </mc:Choice>
  </mc:AlternateContent>
  <bookViews>
    <workbookView xWindow="0" yWindow="0" windowWidth="28800" windowHeight="12210"/>
  </bookViews>
  <sheets>
    <sheet name="2020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6" i="3" l="1"/>
  <c r="K75" i="3"/>
  <c r="K74" i="3"/>
  <c r="K73" i="3"/>
  <c r="K72" i="3"/>
  <c r="K71" i="3"/>
  <c r="K70" i="3"/>
  <c r="K69" i="3"/>
  <c r="K68" i="3"/>
  <c r="K67" i="3"/>
  <c r="M66" i="3"/>
  <c r="L66" i="3"/>
  <c r="K66" i="3" s="1"/>
  <c r="K65" i="3"/>
  <c r="K64" i="3"/>
  <c r="K63" i="3"/>
  <c r="M62" i="3"/>
  <c r="L62" i="3"/>
  <c r="K61" i="3"/>
  <c r="K60" i="3"/>
  <c r="K59" i="3"/>
  <c r="M58" i="3"/>
  <c r="L58" i="3"/>
  <c r="K58" i="3" s="1"/>
  <c r="K50" i="3"/>
  <c r="K49" i="3"/>
  <c r="K48" i="3"/>
  <c r="K47" i="3"/>
  <c r="K46" i="3"/>
  <c r="K45" i="3"/>
  <c r="K44" i="3"/>
  <c r="K43" i="3"/>
  <c r="K42" i="3"/>
  <c r="K41" i="3"/>
  <c r="M40" i="3"/>
  <c r="L40" i="3"/>
  <c r="L31" i="3" s="1"/>
  <c r="K39" i="3"/>
  <c r="K38" i="3"/>
  <c r="K37" i="3"/>
  <c r="M36" i="3"/>
  <c r="L36" i="3"/>
  <c r="K35" i="3"/>
  <c r="K34" i="3"/>
  <c r="K33" i="3"/>
  <c r="M32" i="3"/>
  <c r="L32" i="3"/>
  <c r="K24" i="3"/>
  <c r="K23" i="3"/>
  <c r="K22" i="3"/>
  <c r="K21" i="3"/>
  <c r="K20" i="3"/>
  <c r="K19" i="3"/>
  <c r="K18" i="3"/>
  <c r="K17" i="3"/>
  <c r="K16" i="3"/>
  <c r="K15" i="3"/>
  <c r="M14" i="3"/>
  <c r="L14" i="3"/>
  <c r="K13" i="3"/>
  <c r="K12" i="3"/>
  <c r="K11" i="3"/>
  <c r="M10" i="3"/>
  <c r="L10" i="3"/>
  <c r="K10" i="3" s="1"/>
  <c r="K9" i="3"/>
  <c r="K8" i="3"/>
  <c r="K7" i="3"/>
  <c r="M6" i="3"/>
  <c r="L6" i="3"/>
  <c r="H76" i="3"/>
  <c r="E76" i="3"/>
  <c r="B76" i="3"/>
  <c r="H75" i="3"/>
  <c r="E75" i="3"/>
  <c r="B75" i="3"/>
  <c r="H74" i="3"/>
  <c r="E74" i="3"/>
  <c r="B74" i="3"/>
  <c r="H73" i="3"/>
  <c r="E73" i="3"/>
  <c r="B73" i="3"/>
  <c r="H72" i="3"/>
  <c r="E72" i="3"/>
  <c r="B72" i="3"/>
  <c r="H71" i="3"/>
  <c r="E71" i="3"/>
  <c r="B71" i="3"/>
  <c r="H70" i="3"/>
  <c r="E70" i="3"/>
  <c r="B70" i="3"/>
  <c r="H69" i="3"/>
  <c r="E69" i="3"/>
  <c r="B69" i="3"/>
  <c r="H68" i="3"/>
  <c r="E68" i="3"/>
  <c r="B68" i="3"/>
  <c r="H67" i="3"/>
  <c r="E67" i="3"/>
  <c r="B67" i="3"/>
  <c r="J66" i="3"/>
  <c r="I66" i="3"/>
  <c r="H66" i="3"/>
  <c r="G66" i="3"/>
  <c r="E66" i="3" s="1"/>
  <c r="F66" i="3"/>
  <c r="D66" i="3"/>
  <c r="C66" i="3"/>
  <c r="B66" i="3"/>
  <c r="H65" i="3"/>
  <c r="E65" i="3"/>
  <c r="B65" i="3"/>
  <c r="H64" i="3"/>
  <c r="E64" i="3"/>
  <c r="B64" i="3"/>
  <c r="H63" i="3"/>
  <c r="E63" i="3"/>
  <c r="B63" i="3"/>
  <c r="J62" i="3"/>
  <c r="I62" i="3"/>
  <c r="H62" i="3"/>
  <c r="G62" i="3"/>
  <c r="E62" i="3" s="1"/>
  <c r="F62" i="3"/>
  <c r="D62" i="3"/>
  <c r="C62" i="3"/>
  <c r="B62" i="3"/>
  <c r="H61" i="3"/>
  <c r="E61" i="3"/>
  <c r="B61" i="3"/>
  <c r="H60" i="3"/>
  <c r="E60" i="3"/>
  <c r="B60" i="3"/>
  <c r="H59" i="3"/>
  <c r="E59" i="3"/>
  <c r="B59" i="3"/>
  <c r="J58" i="3"/>
  <c r="I58" i="3"/>
  <c r="I57" i="3" s="1"/>
  <c r="H58" i="3"/>
  <c r="H57" i="3" s="1"/>
  <c r="G58" i="3"/>
  <c r="E58" i="3" s="1"/>
  <c r="F58" i="3"/>
  <c r="D58" i="3"/>
  <c r="C58" i="3"/>
  <c r="C57" i="3" s="1"/>
  <c r="B58" i="3"/>
  <c r="B57" i="3" s="1"/>
  <c r="J57" i="3"/>
  <c r="F57" i="3"/>
  <c r="D57" i="3"/>
  <c r="H50" i="3"/>
  <c r="E50" i="3"/>
  <c r="B50" i="3"/>
  <c r="H49" i="3"/>
  <c r="E49" i="3"/>
  <c r="B49" i="3"/>
  <c r="H48" i="3"/>
  <c r="E48" i="3"/>
  <c r="B48" i="3"/>
  <c r="H47" i="3"/>
  <c r="E47" i="3"/>
  <c r="B47" i="3"/>
  <c r="H46" i="3"/>
  <c r="E46" i="3"/>
  <c r="B46" i="3"/>
  <c r="H45" i="3"/>
  <c r="E45" i="3"/>
  <c r="B45" i="3"/>
  <c r="H44" i="3"/>
  <c r="E44" i="3"/>
  <c r="B44" i="3"/>
  <c r="H43" i="3"/>
  <c r="E43" i="3"/>
  <c r="B43" i="3"/>
  <c r="H42" i="3"/>
  <c r="E42" i="3"/>
  <c r="B42" i="3"/>
  <c r="H41" i="3"/>
  <c r="E41" i="3"/>
  <c r="B41" i="3"/>
  <c r="J40" i="3"/>
  <c r="I40" i="3"/>
  <c r="H40" i="3"/>
  <c r="G40" i="3"/>
  <c r="E40" i="3" s="1"/>
  <c r="F40" i="3"/>
  <c r="D40" i="3"/>
  <c r="C40" i="3"/>
  <c r="B40" i="3"/>
  <c r="H39" i="3"/>
  <c r="E39" i="3"/>
  <c r="B39" i="3"/>
  <c r="H38" i="3"/>
  <c r="E38" i="3"/>
  <c r="B38" i="3"/>
  <c r="H37" i="3"/>
  <c r="E37" i="3"/>
  <c r="B37" i="3"/>
  <c r="J36" i="3"/>
  <c r="I36" i="3"/>
  <c r="H36" i="3"/>
  <c r="G36" i="3"/>
  <c r="E36" i="3" s="1"/>
  <c r="F36" i="3"/>
  <c r="D36" i="3"/>
  <c r="C36" i="3"/>
  <c r="B36" i="3"/>
  <c r="H35" i="3"/>
  <c r="E35" i="3"/>
  <c r="B35" i="3"/>
  <c r="H34" i="3"/>
  <c r="E34" i="3"/>
  <c r="B34" i="3"/>
  <c r="H33" i="3"/>
  <c r="E33" i="3"/>
  <c r="B33" i="3"/>
  <c r="J32" i="3"/>
  <c r="I32" i="3"/>
  <c r="I31" i="3" s="1"/>
  <c r="H32" i="3"/>
  <c r="H31" i="3" s="1"/>
  <c r="G32" i="3"/>
  <c r="E32" i="3" s="1"/>
  <c r="F32" i="3"/>
  <c r="D32" i="3"/>
  <c r="C32" i="3"/>
  <c r="C31" i="3" s="1"/>
  <c r="B32" i="3"/>
  <c r="B31" i="3" s="1"/>
  <c r="J31" i="3"/>
  <c r="F31" i="3"/>
  <c r="D31" i="3"/>
  <c r="H24" i="3"/>
  <c r="E24" i="3"/>
  <c r="B24" i="3"/>
  <c r="H23" i="3"/>
  <c r="E23" i="3"/>
  <c r="B23" i="3"/>
  <c r="H22" i="3"/>
  <c r="E22" i="3"/>
  <c r="B22" i="3"/>
  <c r="H21" i="3"/>
  <c r="E21" i="3"/>
  <c r="B21" i="3"/>
  <c r="H20" i="3"/>
  <c r="E20" i="3"/>
  <c r="B20" i="3"/>
  <c r="H19" i="3"/>
  <c r="E19" i="3"/>
  <c r="B19" i="3"/>
  <c r="H18" i="3"/>
  <c r="E18" i="3"/>
  <c r="B18" i="3"/>
  <c r="H17" i="3"/>
  <c r="E17" i="3"/>
  <c r="B17" i="3"/>
  <c r="H16" i="3"/>
  <c r="E16" i="3"/>
  <c r="B16" i="3"/>
  <c r="H15" i="3"/>
  <c r="E15" i="3"/>
  <c r="B15" i="3"/>
  <c r="J14" i="3"/>
  <c r="I14" i="3"/>
  <c r="H14" i="3"/>
  <c r="G14" i="3"/>
  <c r="E14" i="3" s="1"/>
  <c r="F14" i="3"/>
  <c r="D14" i="3"/>
  <c r="C14" i="3"/>
  <c r="B14" i="3"/>
  <c r="H13" i="3"/>
  <c r="E13" i="3"/>
  <c r="B13" i="3"/>
  <c r="H12" i="3"/>
  <c r="E12" i="3"/>
  <c r="B12" i="3"/>
  <c r="H11" i="3"/>
  <c r="E11" i="3"/>
  <c r="B11" i="3"/>
  <c r="J10" i="3"/>
  <c r="I10" i="3"/>
  <c r="H10" i="3"/>
  <c r="G10" i="3"/>
  <c r="E10" i="3" s="1"/>
  <c r="F10" i="3"/>
  <c r="D10" i="3"/>
  <c r="C10" i="3"/>
  <c r="B10" i="3"/>
  <c r="H9" i="3"/>
  <c r="E9" i="3"/>
  <c r="B9" i="3"/>
  <c r="H8" i="3"/>
  <c r="E8" i="3"/>
  <c r="B8" i="3"/>
  <c r="H7" i="3"/>
  <c r="E7" i="3"/>
  <c r="B7" i="3"/>
  <c r="J6" i="3"/>
  <c r="I6" i="3"/>
  <c r="I5" i="3" s="1"/>
  <c r="H6" i="3"/>
  <c r="H5" i="3" s="1"/>
  <c r="G6" i="3"/>
  <c r="E6" i="3" s="1"/>
  <c r="F6" i="3"/>
  <c r="D6" i="3"/>
  <c r="C6" i="3"/>
  <c r="C5" i="3" s="1"/>
  <c r="B6" i="3"/>
  <c r="B5" i="3" s="1"/>
  <c r="J5" i="3"/>
  <c r="F5" i="3"/>
  <c r="D5" i="3"/>
  <c r="K40" i="3" l="1"/>
  <c r="K36" i="3"/>
  <c r="K32" i="3"/>
  <c r="K14" i="3"/>
  <c r="M5" i="3"/>
  <c r="L5" i="3"/>
  <c r="K6" i="3"/>
  <c r="M57" i="3"/>
  <c r="K62" i="3"/>
  <c r="K57" i="3" s="1"/>
  <c r="M31" i="3"/>
  <c r="L57" i="3"/>
  <c r="E31" i="3"/>
  <c r="E5" i="3"/>
  <c r="E57" i="3"/>
  <c r="G5" i="3"/>
  <c r="G31" i="3"/>
  <c r="G57" i="3"/>
  <c r="K31" i="3" l="1"/>
  <c r="K5" i="3"/>
</calcChain>
</file>

<file path=xl/sharedStrings.xml><?xml version="1.0" encoding="utf-8"?>
<sst xmlns="http://schemas.openxmlformats.org/spreadsheetml/2006/main" count="118" uniqueCount="38">
  <si>
    <t>平成27年</t>
    <rPh sb="0" eb="2">
      <t>ヘイセイ</t>
    </rPh>
    <rPh sb="4" eb="5">
      <t>ネン</t>
    </rPh>
    <phoneticPr fontId="2"/>
  </si>
  <si>
    <t>林業</t>
    <rPh sb="0" eb="2">
      <t>リンギョウ</t>
    </rPh>
    <phoneticPr fontId="2"/>
  </si>
  <si>
    <t>江田島市</t>
    <rPh sb="0" eb="4">
      <t>エタジマシ</t>
    </rPh>
    <phoneticPr fontId="2"/>
  </si>
  <si>
    <t>男</t>
    <rPh sb="0" eb="1">
      <t>オトコ</t>
    </rPh>
    <phoneticPr fontId="2"/>
  </si>
  <si>
    <t>サービス業</t>
    <rPh sb="4" eb="5">
      <t>ギョウ</t>
    </rPh>
    <phoneticPr fontId="2"/>
  </si>
  <si>
    <t>漁業</t>
    <rPh sb="0" eb="2">
      <t>ギョギョウ</t>
    </rPh>
    <phoneticPr fontId="2"/>
  </si>
  <si>
    <t>女</t>
    <rPh sb="0" eb="1">
      <t>オンナ</t>
    </rPh>
    <phoneticPr fontId="2"/>
  </si>
  <si>
    <r>
      <t>運輸・</t>
    </r>
    <r>
      <rPr>
        <sz val="11"/>
        <rFont val="ＭＳ Ｐゴシック"/>
        <family val="3"/>
        <charset val="128"/>
      </rPr>
      <t>情報通信業</t>
    </r>
    <rPh sb="0" eb="2">
      <t>ウンユ</t>
    </rPh>
    <rPh sb="3" eb="5">
      <t>ジョウホウ</t>
    </rPh>
    <rPh sb="5" eb="8">
      <t>ツウシンギョウ</t>
    </rPh>
    <phoneticPr fontId="2"/>
  </si>
  <si>
    <r>
      <t>金融</t>
    </r>
    <r>
      <rPr>
        <sz val="11"/>
        <rFont val="ＭＳ Ｐゴシック"/>
        <family val="3"/>
        <charset val="128"/>
      </rPr>
      <t>業・保険業</t>
    </r>
    <rPh sb="0" eb="2">
      <t>キンユウ</t>
    </rPh>
    <rPh sb="2" eb="3">
      <t>ギョウ</t>
    </rPh>
    <rPh sb="4" eb="7">
      <t>ホケンギョウ</t>
    </rPh>
    <phoneticPr fontId="2"/>
  </si>
  <si>
    <t>第２次産業</t>
    <rPh sb="0" eb="1">
      <t>ダイ</t>
    </rPh>
    <rPh sb="2" eb="3">
      <t>ツギ</t>
    </rPh>
    <rPh sb="3" eb="5">
      <t>サンギョウ</t>
    </rPh>
    <phoneticPr fontId="2"/>
  </si>
  <si>
    <t>公務（他に分類されないもの）</t>
    <rPh sb="0" eb="2">
      <t>コウム</t>
    </rPh>
    <rPh sb="3" eb="4">
      <t>ホカ</t>
    </rPh>
    <rPh sb="5" eb="7">
      <t>ブンルイ</t>
    </rPh>
    <phoneticPr fontId="2"/>
  </si>
  <si>
    <t>第１次産業</t>
    <rPh sb="0" eb="1">
      <t>ダイ</t>
    </rPh>
    <rPh sb="2" eb="3">
      <t>ツギ</t>
    </rPh>
    <rPh sb="3" eb="5">
      <t>サンギョウ</t>
    </rPh>
    <phoneticPr fontId="2"/>
  </si>
  <si>
    <t>建設業</t>
    <rPh sb="0" eb="3">
      <t>ケンセツギョウ</t>
    </rPh>
    <phoneticPr fontId="2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</si>
  <si>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</si>
  <si>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農業</t>
    <rPh sb="0" eb="2">
      <t>ノウギョウ</t>
    </rPh>
    <phoneticPr fontId="2"/>
  </si>
  <si>
    <t>鉱業</t>
    <rPh sb="0" eb="2">
      <t>コウギョウ</t>
    </rPh>
    <phoneticPr fontId="2"/>
  </si>
  <si>
    <t>製造業</t>
    <rPh sb="0" eb="3">
      <t>セイゾウギョウ</t>
    </rPh>
    <phoneticPr fontId="2"/>
  </si>
  <si>
    <t>第３次産業</t>
    <rPh sb="0" eb="1">
      <t>ダイ</t>
    </rPh>
    <rPh sb="2" eb="3">
      <t>ツギ</t>
    </rPh>
    <rPh sb="3" eb="5">
      <t>サンギョウ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</si>
  <si>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</si>
  <si>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平成17年</t>
    <rPh sb="0" eb="2">
      <t>ヘイセイ</t>
    </rPh>
    <rPh sb="4" eb="5">
      <t>ネン</t>
    </rPh>
    <phoneticPr fontId="2"/>
  </si>
  <si>
    <t>不動産業</t>
    <rPh sb="0" eb="3">
      <t>フドウサン</t>
    </rPh>
    <rPh sb="3" eb="4">
      <t>ギョウ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</si>
  <si>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</si>
  <si>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産業別</t>
    <rPh sb="0" eb="2">
      <t>サンギョウ</t>
    </rPh>
    <rPh sb="2" eb="3">
      <t>ベツ</t>
    </rPh>
    <phoneticPr fontId="2"/>
  </si>
  <si>
    <t>全国</t>
    <rPh sb="0" eb="2">
      <t>ゼンコク</t>
    </rPh>
    <phoneticPr fontId="2"/>
  </si>
  <si>
    <t>総数</t>
  </si>
  <si>
    <t>女</t>
  </si>
  <si>
    <t>医療・福祉</t>
    <rPh sb="0" eb="2">
      <t>イリョウ</t>
    </rPh>
    <rPh sb="3" eb="5">
      <t>フクシ</t>
    </rPh>
    <phoneticPr fontId="2"/>
  </si>
  <si>
    <t>男</t>
  </si>
  <si>
    <t>平成22年</t>
    <rPh sb="0" eb="2">
      <t>ヘイセイ</t>
    </rPh>
    <rPh sb="4" eb="5">
      <t>ネン</t>
    </rPh>
    <phoneticPr fontId="2"/>
  </si>
  <si>
    <r>
      <t>卸売</t>
    </r>
    <r>
      <rPr>
        <sz val="11"/>
        <rFont val="ＭＳ Ｐゴシック"/>
        <family val="3"/>
        <charset val="128"/>
      </rPr>
      <t>業・小売業</t>
    </r>
    <rPh sb="0" eb="1">
      <t>オロシ</t>
    </rPh>
    <rPh sb="1" eb="2">
      <t>ウ</t>
    </rPh>
    <rPh sb="2" eb="3">
      <t>ギョウ</t>
    </rPh>
    <rPh sb="4" eb="6">
      <t>コウ</t>
    </rPh>
    <rPh sb="6" eb="7">
      <t>ギョウ</t>
    </rPh>
    <phoneticPr fontId="2"/>
  </si>
  <si>
    <t>●産業別就業人口【江田島市】</t>
    <rPh sb="1" eb="3">
      <t>サンギョウ</t>
    </rPh>
    <rPh sb="3" eb="4">
      <t>ベツ</t>
    </rPh>
    <rPh sb="4" eb="6">
      <t>シュウギョウ</t>
    </rPh>
    <rPh sb="6" eb="8">
      <t>ジンコウ</t>
    </rPh>
    <rPh sb="9" eb="13">
      <t>エタジマシ</t>
    </rPh>
    <phoneticPr fontId="2"/>
  </si>
  <si>
    <t>（国勢調査）</t>
    <rPh sb="1" eb="3">
      <t>コクセイ</t>
    </rPh>
    <rPh sb="3" eb="5">
      <t>チョウサ</t>
    </rPh>
    <phoneticPr fontId="2"/>
  </si>
  <si>
    <t>●産業別就業人口【全国】</t>
    <rPh sb="1" eb="3">
      <t>サンギョウ</t>
    </rPh>
    <rPh sb="3" eb="4">
      <t>ベツ</t>
    </rPh>
    <rPh sb="4" eb="6">
      <t>シュウギョウ</t>
    </rPh>
    <rPh sb="6" eb="8">
      <t>ジンコウ</t>
    </rPh>
    <rPh sb="9" eb="11">
      <t>ゼンコク</t>
    </rPh>
    <phoneticPr fontId="2"/>
  </si>
  <si>
    <t>（単位：人）</t>
    <rPh sb="1" eb="3">
      <t>タンイ</t>
    </rPh>
    <rPh sb="4" eb="5">
      <t>ヒト</t>
    </rPh>
    <phoneticPr fontId="2"/>
  </si>
  <si>
    <t>広島県</t>
    <rPh sb="0" eb="3">
      <t>ヒロシマケン</t>
    </rPh>
    <phoneticPr fontId="2"/>
  </si>
  <si>
    <t>総数</t>
    <rPh sb="0" eb="2">
      <t>ソウスウ</t>
    </rPh>
    <phoneticPr fontId="2"/>
  </si>
  <si>
    <t>●産業別就業人口【広島県】</t>
    <rPh sb="1" eb="3">
      <t>サンギョウ</t>
    </rPh>
    <rPh sb="3" eb="4">
      <t>ベツ</t>
    </rPh>
    <rPh sb="4" eb="6">
      <t>シュウギョウ</t>
    </rPh>
    <rPh sb="6" eb="8">
      <t>ジンコウ</t>
    </rPh>
    <rPh sb="9" eb="12">
      <t>ヒロシマケン</t>
    </rPh>
    <phoneticPr fontId="2"/>
  </si>
  <si>
    <t>令和2年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</si>
</sst>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scheme val="minor"/>
    </font>
    <font>
      <sz val="11"/>
      <name val="ＭＳ Ｐゴシック"/>
      <family val="3"/>
    </font>
    <font>
      <sz val="11"/>
      <color theme="1"/>
      <name val="游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2" borderId="3" xfId="0" applyFont="1" applyFill="1" applyBorder="1">
      <alignment vertical="center"/>
    </xf>
    <xf numFmtId="0" fontId="3" fillId="3" borderId="3" xfId="0" applyFont="1" applyFill="1" applyBorder="1">
      <alignment vertical="center"/>
    </xf>
    <xf numFmtId="38" fontId="3" fillId="3" borderId="1" xfId="1" applyFont="1" applyFill="1" applyBorder="1" applyAlignment="1">
      <alignment horizontal="center" vertical="center"/>
    </xf>
    <xf numFmtId="38" fontId="3" fillId="0" borderId="3" xfId="1" quotePrefix="1" applyFont="1" applyFill="1" applyBorder="1" applyAlignment="1">
      <alignment vertical="center"/>
    </xf>
    <xf numFmtId="38" fontId="3" fillId="2" borderId="3" xfId="1" applyFont="1" applyFill="1" applyBorder="1" applyAlignment="1">
      <alignment vertical="center"/>
    </xf>
    <xf numFmtId="38" fontId="3" fillId="0" borderId="3" xfId="1" applyFont="1" applyFill="1" applyBorder="1" applyAlignment="1">
      <alignment vertical="center"/>
    </xf>
    <xf numFmtId="38" fontId="3" fillId="0" borderId="0" xfId="1" applyFo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right" vertical="center" shrinkToFit="1"/>
    </xf>
    <xf numFmtId="38" fontId="3" fillId="3" borderId="1" xfId="1" applyFont="1" applyFill="1" applyBorder="1" applyAlignment="1">
      <alignment horizontal="center" vertical="center" shrinkToFit="1"/>
    </xf>
    <xf numFmtId="38" fontId="3" fillId="0" borderId="3" xfId="1" quotePrefix="1" applyFont="1" applyFill="1" applyBorder="1" applyAlignment="1">
      <alignment vertical="center" shrinkToFit="1"/>
    </xf>
    <xf numFmtId="38" fontId="3" fillId="2" borderId="3" xfId="1" applyFont="1" applyFill="1" applyBorder="1" applyAlignment="1">
      <alignment vertical="center" shrinkToFit="1"/>
    </xf>
    <xf numFmtId="38" fontId="3" fillId="0" borderId="3" xfId="1" applyFont="1" applyFill="1" applyBorder="1" applyAlignment="1">
      <alignment vertical="center" shrinkToFit="1"/>
    </xf>
    <xf numFmtId="38" fontId="3" fillId="3" borderId="3" xfId="1" quotePrefix="1" applyFont="1" applyFill="1" applyBorder="1" applyAlignment="1">
      <alignment vertical="center" shrinkToFit="1"/>
    </xf>
    <xf numFmtId="38" fontId="3" fillId="0" borderId="0" xfId="1" applyFont="1" applyAlignment="1">
      <alignment vertical="center" shrinkToFit="1"/>
    </xf>
    <xf numFmtId="3" fontId="0" fillId="0" borderId="3" xfId="0" applyNumberForma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3" fillId="3" borderId="3" xfId="1" applyFont="1" applyFill="1" applyBorder="1" applyAlignment="1">
      <alignment horizontal="center" vertical="center"/>
    </xf>
    <xf numFmtId="38" fontId="3" fillId="3" borderId="3" xfId="1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7"/>
  <sheetViews>
    <sheetView tabSelected="1" zoomScaleSheetLayoutView="100" workbookViewId="0">
      <pane xSplit="1" topLeftCell="B1" activePane="topRight" state="frozen"/>
      <selection pane="topRight" activeCell="P14" sqref="P14"/>
    </sheetView>
  </sheetViews>
  <sheetFormatPr defaultRowHeight="13.5"/>
  <cols>
    <col min="1" max="1" width="27.75" style="1" customWidth="1"/>
    <col min="2" max="2" width="12.375" style="1" customWidth="1"/>
    <col min="3" max="12" width="10.25" style="10" bestFit="1" customWidth="1"/>
    <col min="13" max="13" width="11.125" style="10" bestFit="1" customWidth="1"/>
    <col min="14" max="16384" width="9" style="1"/>
  </cols>
  <sheetData>
    <row r="1" spans="1:13">
      <c r="A1" s="1" t="s">
        <v>32</v>
      </c>
    </row>
    <row r="2" spans="1:13">
      <c r="M2" s="11" t="s">
        <v>33</v>
      </c>
    </row>
    <row r="3" spans="1:13" ht="20.100000000000001" customHeight="1">
      <c r="A3" s="19" t="s">
        <v>22</v>
      </c>
      <c r="B3" s="21" t="s">
        <v>19</v>
      </c>
      <c r="C3" s="21"/>
      <c r="D3" s="21"/>
      <c r="E3" s="22" t="s">
        <v>28</v>
      </c>
      <c r="F3" s="22"/>
      <c r="G3" s="22"/>
      <c r="H3" s="22" t="s">
        <v>0</v>
      </c>
      <c r="I3" s="22"/>
      <c r="J3" s="22"/>
      <c r="K3" s="22" t="s">
        <v>37</v>
      </c>
      <c r="L3" s="22"/>
      <c r="M3" s="22"/>
    </row>
    <row r="4" spans="1:13" ht="20.100000000000001" customHeight="1">
      <c r="A4" s="20"/>
      <c r="B4" s="5" t="s">
        <v>24</v>
      </c>
      <c r="C4" s="12" t="s">
        <v>27</v>
      </c>
      <c r="D4" s="12" t="s">
        <v>25</v>
      </c>
      <c r="E4" s="12" t="s">
        <v>24</v>
      </c>
      <c r="F4" s="12" t="s">
        <v>27</v>
      </c>
      <c r="G4" s="12" t="s">
        <v>25</v>
      </c>
      <c r="H4" s="12" t="s">
        <v>24</v>
      </c>
      <c r="I4" s="12" t="s">
        <v>27</v>
      </c>
      <c r="J4" s="12" t="s">
        <v>25</v>
      </c>
      <c r="K4" s="12" t="s">
        <v>24</v>
      </c>
      <c r="L4" s="12" t="s">
        <v>27</v>
      </c>
      <c r="M4" s="12" t="s">
        <v>25</v>
      </c>
    </row>
    <row r="5" spans="1:13" ht="20.100000000000001" customHeight="1">
      <c r="A5" s="2" t="s">
        <v>23</v>
      </c>
      <c r="B5" s="6">
        <f t="shared" ref="B5:J5" si="0">B6+B10+B14+B24</f>
        <v>61505973</v>
      </c>
      <c r="C5" s="13">
        <f t="shared" si="0"/>
        <v>35735300</v>
      </c>
      <c r="D5" s="13">
        <f t="shared" si="0"/>
        <v>25770673</v>
      </c>
      <c r="E5" s="13">
        <f t="shared" si="0"/>
        <v>59611311</v>
      </c>
      <c r="F5" s="13">
        <f t="shared" si="0"/>
        <v>34089629</v>
      </c>
      <c r="G5" s="13">
        <f t="shared" si="0"/>
        <v>25521682</v>
      </c>
      <c r="H5" s="13">
        <f t="shared" si="0"/>
        <v>58919036</v>
      </c>
      <c r="I5" s="13">
        <f t="shared" si="0"/>
        <v>33077703</v>
      </c>
      <c r="J5" s="13">
        <f t="shared" si="0"/>
        <v>25841333</v>
      </c>
      <c r="K5" s="13">
        <f t="shared" ref="K5:M5" si="1">K6+K10+K14+K24</f>
        <v>57643225</v>
      </c>
      <c r="L5" s="13">
        <f t="shared" si="1"/>
        <v>31501307</v>
      </c>
      <c r="M5" s="13">
        <f t="shared" si="1"/>
        <v>26141918</v>
      </c>
    </row>
    <row r="6" spans="1:13" ht="20.100000000000001" customHeight="1">
      <c r="A6" s="3" t="s">
        <v>11</v>
      </c>
      <c r="B6" s="7">
        <f t="shared" ref="B6:B24" si="2">SUM(C6:D6)</f>
        <v>2965791</v>
      </c>
      <c r="C6" s="14">
        <f>SUM(C7:C9)</f>
        <v>1716568</v>
      </c>
      <c r="D6" s="14">
        <f>SUM(D7:D9)</f>
        <v>1249223</v>
      </c>
      <c r="E6" s="14">
        <f t="shared" ref="E6:E24" si="3">SUM(F6:G6)</f>
        <v>2381415</v>
      </c>
      <c r="F6" s="14">
        <f>SUM(F7:F9)</f>
        <v>1444975</v>
      </c>
      <c r="G6" s="14">
        <f>SUM(G7:G9)</f>
        <v>936440</v>
      </c>
      <c r="H6" s="14">
        <f t="shared" ref="H6:H24" si="4">SUM(I6:J6)</f>
        <v>2221699</v>
      </c>
      <c r="I6" s="14">
        <f>SUM(I7:I9)</f>
        <v>1356632</v>
      </c>
      <c r="J6" s="14">
        <f>SUM(J7:J9)</f>
        <v>865067</v>
      </c>
      <c r="K6" s="14">
        <f t="shared" ref="K6:K24" si="5">SUM(L6:M6)</f>
        <v>1962762</v>
      </c>
      <c r="L6" s="14">
        <f>SUM(L7:L9)</f>
        <v>1205549</v>
      </c>
      <c r="M6" s="14">
        <f>SUM(M7:M9)</f>
        <v>757213</v>
      </c>
    </row>
    <row r="7" spans="1:13" ht="20.100000000000001" customHeight="1">
      <c r="A7" s="2" t="s">
        <v>14</v>
      </c>
      <c r="B7" s="8">
        <f t="shared" si="2"/>
        <v>2703360</v>
      </c>
      <c r="C7" s="13">
        <v>1514023</v>
      </c>
      <c r="D7" s="13">
        <v>1189337</v>
      </c>
      <c r="E7" s="15">
        <f t="shared" si="3"/>
        <v>2135977</v>
      </c>
      <c r="F7" s="13">
        <v>1251436</v>
      </c>
      <c r="G7" s="13">
        <v>884541</v>
      </c>
      <c r="H7" s="15">
        <f t="shared" si="4"/>
        <v>2004289</v>
      </c>
      <c r="I7" s="13">
        <v>1185796</v>
      </c>
      <c r="J7" s="13">
        <v>818493</v>
      </c>
      <c r="K7" s="15">
        <f t="shared" si="5"/>
        <v>1769959</v>
      </c>
      <c r="L7" s="13">
        <v>1054606</v>
      </c>
      <c r="M7" s="13">
        <v>715353</v>
      </c>
    </row>
    <row r="8" spans="1:13" ht="20.100000000000001" customHeight="1">
      <c r="A8" s="2" t="s">
        <v>1</v>
      </c>
      <c r="B8" s="8">
        <f t="shared" si="2"/>
        <v>46618</v>
      </c>
      <c r="C8" s="13">
        <v>39603</v>
      </c>
      <c r="D8" s="13">
        <v>7015</v>
      </c>
      <c r="E8" s="15">
        <f t="shared" si="3"/>
        <v>68553</v>
      </c>
      <c r="F8" s="13">
        <v>59478</v>
      </c>
      <c r="G8" s="13">
        <v>9075</v>
      </c>
      <c r="H8" s="15">
        <f t="shared" si="4"/>
        <v>63663</v>
      </c>
      <c r="I8" s="13">
        <v>54552</v>
      </c>
      <c r="J8" s="13">
        <v>9111</v>
      </c>
      <c r="K8" s="15">
        <f t="shared" si="5"/>
        <v>60738</v>
      </c>
      <c r="L8" s="13">
        <v>51356</v>
      </c>
      <c r="M8" s="13">
        <v>9382</v>
      </c>
    </row>
    <row r="9" spans="1:13" ht="20.100000000000001" customHeight="1">
      <c r="A9" s="2" t="s">
        <v>5</v>
      </c>
      <c r="B9" s="8">
        <f t="shared" si="2"/>
        <v>215813</v>
      </c>
      <c r="C9" s="13">
        <v>162942</v>
      </c>
      <c r="D9" s="13">
        <v>52871</v>
      </c>
      <c r="E9" s="15">
        <f t="shared" si="3"/>
        <v>176885</v>
      </c>
      <c r="F9" s="13">
        <v>134061</v>
      </c>
      <c r="G9" s="13">
        <v>42824</v>
      </c>
      <c r="H9" s="15">
        <f t="shared" si="4"/>
        <v>153747</v>
      </c>
      <c r="I9" s="13">
        <v>116284</v>
      </c>
      <c r="J9" s="13">
        <v>37463</v>
      </c>
      <c r="K9" s="15">
        <f t="shared" si="5"/>
        <v>132065</v>
      </c>
      <c r="L9" s="13">
        <v>99587</v>
      </c>
      <c r="M9" s="13">
        <v>32478</v>
      </c>
    </row>
    <row r="10" spans="1:13" ht="20.100000000000001" customHeight="1">
      <c r="A10" s="3" t="s">
        <v>9</v>
      </c>
      <c r="B10" s="7">
        <f t="shared" si="2"/>
        <v>16065188</v>
      </c>
      <c r="C10" s="14">
        <f>SUM(C11:C13)</f>
        <v>11791966</v>
      </c>
      <c r="D10" s="14">
        <f>SUM(D11:D13)</f>
        <v>4273222</v>
      </c>
      <c r="E10" s="14">
        <f t="shared" si="3"/>
        <v>14123282</v>
      </c>
      <c r="F10" s="14">
        <f>SUM(F11:F13)</f>
        <v>10462428</v>
      </c>
      <c r="G10" s="14">
        <f>SUM(G11:G13)</f>
        <v>3660854</v>
      </c>
      <c r="H10" s="14">
        <f t="shared" si="4"/>
        <v>13920834</v>
      </c>
      <c r="I10" s="14">
        <f>SUM(I11:I13)</f>
        <v>10288849</v>
      </c>
      <c r="J10" s="14">
        <f>SUM(J11:J13)</f>
        <v>3631985</v>
      </c>
      <c r="K10" s="14">
        <f t="shared" si="5"/>
        <v>13259479</v>
      </c>
      <c r="L10" s="14">
        <f>SUM(L11:L13)</f>
        <v>9675150</v>
      </c>
      <c r="M10" s="14">
        <f>SUM(M11:M13)</f>
        <v>3584329</v>
      </c>
    </row>
    <row r="11" spans="1:13" ht="20.100000000000001" customHeight="1">
      <c r="A11" s="2" t="s">
        <v>15</v>
      </c>
      <c r="B11" s="8">
        <f t="shared" si="2"/>
        <v>26921</v>
      </c>
      <c r="C11" s="13">
        <v>22888</v>
      </c>
      <c r="D11" s="13">
        <v>4033</v>
      </c>
      <c r="E11" s="15">
        <f t="shared" si="3"/>
        <v>22152</v>
      </c>
      <c r="F11" s="13">
        <v>18705</v>
      </c>
      <c r="G11" s="13">
        <v>3447</v>
      </c>
      <c r="H11" s="15">
        <f t="shared" si="4"/>
        <v>22281</v>
      </c>
      <c r="I11" s="13">
        <v>18790</v>
      </c>
      <c r="J11" s="13">
        <v>3491</v>
      </c>
      <c r="K11" s="15">
        <f t="shared" si="5"/>
        <v>18891</v>
      </c>
      <c r="L11" s="13">
        <v>15796</v>
      </c>
      <c r="M11" s="13">
        <v>3095</v>
      </c>
    </row>
    <row r="12" spans="1:13" ht="20.100000000000001" customHeight="1">
      <c r="A12" s="2" t="s">
        <v>12</v>
      </c>
      <c r="B12" s="8">
        <f t="shared" si="2"/>
        <v>5391905</v>
      </c>
      <c r="C12" s="13">
        <v>4604347</v>
      </c>
      <c r="D12" s="13">
        <v>787558</v>
      </c>
      <c r="E12" s="15">
        <f t="shared" si="3"/>
        <v>4474946</v>
      </c>
      <c r="F12" s="13">
        <v>3797892</v>
      </c>
      <c r="G12" s="13">
        <v>677054</v>
      </c>
      <c r="H12" s="15">
        <f t="shared" si="4"/>
        <v>4341338</v>
      </c>
      <c r="I12" s="13">
        <v>3649562</v>
      </c>
      <c r="J12" s="13">
        <v>691776</v>
      </c>
      <c r="K12" s="15">
        <f t="shared" si="5"/>
        <v>4184052</v>
      </c>
      <c r="L12" s="13">
        <v>3447458</v>
      </c>
      <c r="M12" s="13">
        <v>736594</v>
      </c>
    </row>
    <row r="13" spans="1:13" ht="20.100000000000001" customHeight="1">
      <c r="A13" s="2" t="s">
        <v>16</v>
      </c>
      <c r="B13" s="8">
        <f t="shared" si="2"/>
        <v>10646362</v>
      </c>
      <c r="C13" s="13">
        <v>7164731</v>
      </c>
      <c r="D13" s="13">
        <v>3481631</v>
      </c>
      <c r="E13" s="15">
        <f t="shared" si="3"/>
        <v>9626184</v>
      </c>
      <c r="F13" s="13">
        <v>6645831</v>
      </c>
      <c r="G13" s="13">
        <v>2980353</v>
      </c>
      <c r="H13" s="15">
        <f t="shared" si="4"/>
        <v>9557215</v>
      </c>
      <c r="I13" s="13">
        <v>6620497</v>
      </c>
      <c r="J13" s="13">
        <v>2936718</v>
      </c>
      <c r="K13" s="15">
        <f t="shared" si="5"/>
        <v>9056536</v>
      </c>
      <c r="L13" s="13">
        <v>6211896</v>
      </c>
      <c r="M13" s="13">
        <v>2844640</v>
      </c>
    </row>
    <row r="14" spans="1:13" ht="20.100000000000001" customHeight="1">
      <c r="A14" s="3" t="s">
        <v>17</v>
      </c>
      <c r="B14" s="7">
        <f t="shared" si="2"/>
        <v>41328993</v>
      </c>
      <c r="C14" s="14">
        <f>SUM(C15:C23)</f>
        <v>21545431</v>
      </c>
      <c r="D14" s="14">
        <f>SUM(D15:D23)</f>
        <v>19783562</v>
      </c>
      <c r="E14" s="14">
        <f t="shared" si="3"/>
        <v>39646316</v>
      </c>
      <c r="F14" s="14">
        <f>SUM(F15:F23)</f>
        <v>20192507</v>
      </c>
      <c r="G14" s="14">
        <f>SUM(G15:G23)</f>
        <v>19453809</v>
      </c>
      <c r="H14" s="14">
        <f t="shared" si="4"/>
        <v>39614567</v>
      </c>
      <c r="I14" s="14">
        <f>SUM(I15:I23)</f>
        <v>19650755</v>
      </c>
      <c r="J14" s="14">
        <f>SUM(J15:J23)</f>
        <v>19963812</v>
      </c>
      <c r="K14" s="14">
        <f t="shared" si="5"/>
        <v>40679332</v>
      </c>
      <c r="L14" s="14">
        <f>SUM(L15:L23)</f>
        <v>19716369</v>
      </c>
      <c r="M14" s="14">
        <f>SUM(M15:M23)</f>
        <v>20962963</v>
      </c>
    </row>
    <row r="15" spans="1:13" ht="20.100000000000001" customHeight="1">
      <c r="A15" s="2" t="s">
        <v>18</v>
      </c>
      <c r="B15" s="8">
        <f t="shared" si="2"/>
        <v>279799</v>
      </c>
      <c r="C15" s="15">
        <v>245232</v>
      </c>
      <c r="D15" s="15">
        <v>34567</v>
      </c>
      <c r="E15" s="15">
        <f t="shared" si="3"/>
        <v>284473</v>
      </c>
      <c r="F15" s="15">
        <v>244678</v>
      </c>
      <c r="G15" s="15">
        <v>39795</v>
      </c>
      <c r="H15" s="15">
        <f t="shared" si="4"/>
        <v>283193</v>
      </c>
      <c r="I15" s="15">
        <v>242260</v>
      </c>
      <c r="J15" s="15">
        <v>40933</v>
      </c>
      <c r="K15" s="15">
        <f t="shared" si="5"/>
        <v>275595</v>
      </c>
      <c r="L15" s="15">
        <v>229062</v>
      </c>
      <c r="M15" s="15">
        <v>46533</v>
      </c>
    </row>
    <row r="16" spans="1:13" ht="20.100000000000001" customHeight="1">
      <c r="A16" s="2" t="s">
        <v>7</v>
      </c>
      <c r="B16" s="8">
        <f t="shared" si="2"/>
        <v>4757192</v>
      </c>
      <c r="C16" s="15">
        <v>3802283</v>
      </c>
      <c r="D16" s="15">
        <v>954909</v>
      </c>
      <c r="E16" s="15">
        <f t="shared" si="3"/>
        <v>4845764</v>
      </c>
      <c r="F16" s="15">
        <v>3797116</v>
      </c>
      <c r="G16" s="15">
        <v>1048648</v>
      </c>
      <c r="H16" s="15">
        <f t="shared" si="4"/>
        <v>4724946</v>
      </c>
      <c r="I16" s="15">
        <v>3683092</v>
      </c>
      <c r="J16" s="15">
        <v>1041854</v>
      </c>
      <c r="K16" s="15">
        <f t="shared" si="5"/>
        <v>5073242</v>
      </c>
      <c r="L16" s="15">
        <v>3804463</v>
      </c>
      <c r="M16" s="15">
        <v>1268779</v>
      </c>
    </row>
    <row r="17" spans="1:13" ht="20.100000000000001" customHeight="1">
      <c r="A17" s="2" t="s">
        <v>29</v>
      </c>
      <c r="B17" s="8">
        <f t="shared" si="2"/>
        <v>11018413</v>
      </c>
      <c r="C17" s="15">
        <v>5465973</v>
      </c>
      <c r="D17" s="15">
        <v>5552440</v>
      </c>
      <c r="E17" s="15">
        <f t="shared" si="3"/>
        <v>9804290</v>
      </c>
      <c r="F17" s="15">
        <v>4847333</v>
      </c>
      <c r="G17" s="15">
        <v>4956957</v>
      </c>
      <c r="H17" s="15">
        <f t="shared" si="4"/>
        <v>9001414</v>
      </c>
      <c r="I17" s="15">
        <v>4288281</v>
      </c>
      <c r="J17" s="15">
        <v>4713133</v>
      </c>
      <c r="K17" s="15">
        <f t="shared" si="5"/>
        <v>8805576</v>
      </c>
      <c r="L17" s="15">
        <v>4122732</v>
      </c>
      <c r="M17" s="15">
        <v>4682844</v>
      </c>
    </row>
    <row r="18" spans="1:13" ht="20.100000000000001" customHeight="1">
      <c r="A18" s="2" t="s">
        <v>8</v>
      </c>
      <c r="B18" s="8">
        <f t="shared" si="2"/>
        <v>1537830</v>
      </c>
      <c r="C18" s="13">
        <v>737126</v>
      </c>
      <c r="D18" s="13">
        <v>800704</v>
      </c>
      <c r="E18" s="15">
        <f t="shared" si="3"/>
        <v>1512975</v>
      </c>
      <c r="F18" s="13">
        <v>688064</v>
      </c>
      <c r="G18" s="13">
        <v>824911</v>
      </c>
      <c r="H18" s="15">
        <f t="shared" si="4"/>
        <v>1428710</v>
      </c>
      <c r="I18" s="13">
        <v>639984</v>
      </c>
      <c r="J18" s="13">
        <v>788726</v>
      </c>
      <c r="K18" s="15">
        <f t="shared" si="5"/>
        <v>1355161</v>
      </c>
      <c r="L18" s="13">
        <v>583178</v>
      </c>
      <c r="M18" s="13">
        <v>771983</v>
      </c>
    </row>
    <row r="19" spans="1:13" ht="20.100000000000001" customHeight="1">
      <c r="A19" s="2" t="s">
        <v>20</v>
      </c>
      <c r="B19" s="8">
        <f t="shared" si="2"/>
        <v>859635</v>
      </c>
      <c r="C19" s="13">
        <v>530966</v>
      </c>
      <c r="D19" s="13">
        <v>328669</v>
      </c>
      <c r="E19" s="15">
        <f t="shared" si="3"/>
        <v>1113768</v>
      </c>
      <c r="F19" s="13">
        <v>683187</v>
      </c>
      <c r="G19" s="13">
        <v>430581</v>
      </c>
      <c r="H19" s="15">
        <f t="shared" si="4"/>
        <v>1197560</v>
      </c>
      <c r="I19" s="13">
        <v>723088</v>
      </c>
      <c r="J19" s="13">
        <v>474472</v>
      </c>
      <c r="K19" s="15">
        <f t="shared" si="5"/>
        <v>1253905</v>
      </c>
      <c r="L19" s="13">
        <v>734443</v>
      </c>
      <c r="M19" s="13">
        <v>519462</v>
      </c>
    </row>
    <row r="20" spans="1:13" ht="20.100000000000001" customHeight="1">
      <c r="A20" s="2" t="s">
        <v>13</v>
      </c>
      <c r="B20" s="8">
        <f t="shared" si="2"/>
        <v>2702160</v>
      </c>
      <c r="C20" s="13">
        <v>1211892</v>
      </c>
      <c r="D20" s="13">
        <v>1490268</v>
      </c>
      <c r="E20" s="15">
        <f t="shared" si="3"/>
        <v>2635120</v>
      </c>
      <c r="F20" s="13">
        <v>1161794</v>
      </c>
      <c r="G20" s="13">
        <v>1473326</v>
      </c>
      <c r="H20" s="15">
        <f t="shared" si="4"/>
        <v>2661560</v>
      </c>
      <c r="I20" s="13">
        <v>1149162</v>
      </c>
      <c r="J20" s="13">
        <v>1512398</v>
      </c>
      <c r="K20" s="15">
        <f t="shared" si="5"/>
        <v>2829694</v>
      </c>
      <c r="L20" s="13">
        <v>1168959</v>
      </c>
      <c r="M20" s="18">
        <v>1660735</v>
      </c>
    </row>
    <row r="21" spans="1:13" ht="20.100000000000001" customHeight="1">
      <c r="A21" s="2" t="s">
        <v>26</v>
      </c>
      <c r="B21" s="8">
        <f t="shared" si="2"/>
        <v>5353261</v>
      </c>
      <c r="C21" s="13">
        <v>1234416</v>
      </c>
      <c r="D21" s="13">
        <v>4118845</v>
      </c>
      <c r="E21" s="15">
        <f t="shared" si="3"/>
        <v>6127782</v>
      </c>
      <c r="F21" s="13">
        <v>1437331</v>
      </c>
      <c r="G21" s="13">
        <v>4690451</v>
      </c>
      <c r="H21" s="15">
        <f t="shared" si="4"/>
        <v>7023950</v>
      </c>
      <c r="I21" s="13">
        <v>1695037</v>
      </c>
      <c r="J21" s="13">
        <v>5328913</v>
      </c>
      <c r="K21" s="15">
        <f t="shared" si="5"/>
        <v>7633170</v>
      </c>
      <c r="L21" s="13">
        <v>1860056</v>
      </c>
      <c r="M21" s="18">
        <v>5773114</v>
      </c>
    </row>
    <row r="22" spans="1:13" ht="20.100000000000001" customHeight="1">
      <c r="A22" s="2" t="s">
        <v>4</v>
      </c>
      <c r="B22" s="8">
        <f t="shared" si="2"/>
        <v>12722555</v>
      </c>
      <c r="C22" s="13">
        <v>6730395</v>
      </c>
      <c r="D22" s="13">
        <v>5992160</v>
      </c>
      <c r="E22" s="15">
        <f t="shared" si="3"/>
        <v>11306016</v>
      </c>
      <c r="F22" s="13">
        <v>5838908</v>
      </c>
      <c r="G22" s="13">
        <v>5467108</v>
      </c>
      <c r="H22" s="15">
        <f t="shared" si="4"/>
        <v>11267246</v>
      </c>
      <c r="I22" s="13">
        <v>5765847</v>
      </c>
      <c r="J22" s="13">
        <v>5501399</v>
      </c>
      <c r="K22" s="15">
        <f t="shared" si="5"/>
        <v>11420790</v>
      </c>
      <c r="L22" s="13">
        <v>5799491</v>
      </c>
      <c r="M22" s="13">
        <v>5621299</v>
      </c>
    </row>
    <row r="23" spans="1:13" ht="20.100000000000001" customHeight="1">
      <c r="A23" s="2" t="s">
        <v>10</v>
      </c>
      <c r="B23" s="8">
        <f t="shared" si="2"/>
        <v>2098148</v>
      </c>
      <c r="C23" s="13">
        <v>1587148</v>
      </c>
      <c r="D23" s="13">
        <v>511000</v>
      </c>
      <c r="E23" s="15">
        <f t="shared" si="3"/>
        <v>2016128</v>
      </c>
      <c r="F23" s="13">
        <v>1494096</v>
      </c>
      <c r="G23" s="13">
        <v>522032</v>
      </c>
      <c r="H23" s="15">
        <f t="shared" si="4"/>
        <v>2025988</v>
      </c>
      <c r="I23" s="13">
        <v>1464004</v>
      </c>
      <c r="J23" s="13">
        <v>561984</v>
      </c>
      <c r="K23" s="15">
        <f t="shared" si="5"/>
        <v>2032199</v>
      </c>
      <c r="L23" s="13">
        <v>1413985</v>
      </c>
      <c r="M23" s="18">
        <v>618214</v>
      </c>
    </row>
    <row r="24" spans="1:13" ht="20.100000000000001" customHeight="1">
      <c r="A24" s="4" t="s">
        <v>21</v>
      </c>
      <c r="B24" s="7">
        <f t="shared" si="2"/>
        <v>1146001</v>
      </c>
      <c r="C24" s="16">
        <v>681335</v>
      </c>
      <c r="D24" s="16">
        <v>464666</v>
      </c>
      <c r="E24" s="14">
        <f t="shared" si="3"/>
        <v>3460298</v>
      </c>
      <c r="F24" s="16">
        <v>1989719</v>
      </c>
      <c r="G24" s="16">
        <v>1470579</v>
      </c>
      <c r="H24" s="14">
        <f t="shared" si="4"/>
        <v>3161936</v>
      </c>
      <c r="I24" s="16">
        <v>1781467</v>
      </c>
      <c r="J24" s="16">
        <v>1380469</v>
      </c>
      <c r="K24" s="14">
        <f t="shared" si="5"/>
        <v>1741652</v>
      </c>
      <c r="L24" s="16">
        <v>904239</v>
      </c>
      <c r="M24" s="16">
        <v>837413</v>
      </c>
    </row>
    <row r="25" spans="1:13">
      <c r="J25" s="11"/>
      <c r="M25" s="11" t="s">
        <v>31</v>
      </c>
    </row>
    <row r="27" spans="1:13">
      <c r="A27" s="1" t="s">
        <v>36</v>
      </c>
      <c r="B27" s="9"/>
      <c r="C27" s="17"/>
      <c r="D27" s="17"/>
      <c r="E27" s="17"/>
      <c r="F27" s="17"/>
      <c r="G27" s="17"/>
      <c r="H27" s="17"/>
      <c r="I27" s="17"/>
      <c r="J27" s="17"/>
    </row>
    <row r="28" spans="1:13">
      <c r="B28" s="9"/>
      <c r="C28" s="17"/>
      <c r="D28" s="17"/>
      <c r="E28" s="17"/>
      <c r="F28" s="17"/>
      <c r="G28" s="17"/>
      <c r="H28" s="17"/>
      <c r="I28" s="17"/>
      <c r="J28" s="17"/>
    </row>
    <row r="29" spans="1:13" ht="20.100000000000001" customHeight="1">
      <c r="A29" s="19" t="s">
        <v>22</v>
      </c>
      <c r="B29" s="21" t="s">
        <v>19</v>
      </c>
      <c r="C29" s="21"/>
      <c r="D29" s="21"/>
      <c r="E29" s="22" t="s">
        <v>28</v>
      </c>
      <c r="F29" s="22"/>
      <c r="G29" s="22"/>
      <c r="H29" s="22" t="s">
        <v>0</v>
      </c>
      <c r="I29" s="22"/>
      <c r="J29" s="22"/>
      <c r="K29" s="22" t="s">
        <v>37</v>
      </c>
      <c r="L29" s="22"/>
      <c r="M29" s="22"/>
    </row>
    <row r="30" spans="1:13" ht="20.100000000000001" customHeight="1">
      <c r="A30" s="20"/>
      <c r="B30" s="5" t="s">
        <v>35</v>
      </c>
      <c r="C30" s="12" t="s">
        <v>3</v>
      </c>
      <c r="D30" s="12" t="s">
        <v>6</v>
      </c>
      <c r="E30" s="12" t="s">
        <v>24</v>
      </c>
      <c r="F30" s="12" t="s">
        <v>27</v>
      </c>
      <c r="G30" s="12" t="s">
        <v>25</v>
      </c>
      <c r="H30" s="12" t="s">
        <v>24</v>
      </c>
      <c r="I30" s="12" t="s">
        <v>27</v>
      </c>
      <c r="J30" s="12" t="s">
        <v>25</v>
      </c>
      <c r="K30" s="12" t="s">
        <v>24</v>
      </c>
      <c r="L30" s="12" t="s">
        <v>27</v>
      </c>
      <c r="M30" s="12" t="s">
        <v>25</v>
      </c>
    </row>
    <row r="31" spans="1:13" ht="20.100000000000001" customHeight="1">
      <c r="A31" s="2" t="s">
        <v>34</v>
      </c>
      <c r="B31" s="6">
        <f t="shared" ref="B31:J31" si="6">B32+B36+B40+B50</f>
        <v>1398474</v>
      </c>
      <c r="C31" s="13">
        <f t="shared" si="6"/>
        <v>802887</v>
      </c>
      <c r="D31" s="13">
        <f t="shared" si="6"/>
        <v>595587</v>
      </c>
      <c r="E31" s="13">
        <f t="shared" si="6"/>
        <v>1343318</v>
      </c>
      <c r="F31" s="13">
        <f t="shared" si="6"/>
        <v>762778</v>
      </c>
      <c r="G31" s="13">
        <f t="shared" si="6"/>
        <v>580540</v>
      </c>
      <c r="H31" s="13">
        <f t="shared" si="6"/>
        <v>1336568</v>
      </c>
      <c r="I31" s="13">
        <f t="shared" si="6"/>
        <v>748782</v>
      </c>
      <c r="J31" s="13">
        <f t="shared" si="6"/>
        <v>587786</v>
      </c>
      <c r="K31" s="13">
        <f t="shared" ref="K31:M31" si="7">K32+K36+K40+K50</f>
        <v>1318328</v>
      </c>
      <c r="L31" s="13">
        <f t="shared" si="7"/>
        <v>723094</v>
      </c>
      <c r="M31" s="13">
        <f t="shared" si="7"/>
        <v>595234</v>
      </c>
    </row>
    <row r="32" spans="1:13" ht="20.100000000000001" customHeight="1">
      <c r="A32" s="3" t="s">
        <v>11</v>
      </c>
      <c r="B32" s="7">
        <f t="shared" ref="B32:B50" si="8">SUM(C32:D32)</f>
        <v>59924</v>
      </c>
      <c r="C32" s="14">
        <f>SUM(C33:C35)</f>
        <v>33621</v>
      </c>
      <c r="D32" s="14">
        <f>SUM(D33:D35)</f>
        <v>26303</v>
      </c>
      <c r="E32" s="14">
        <f t="shared" ref="E32:E50" si="9">SUM(F32:G32)</f>
        <v>43953</v>
      </c>
      <c r="F32" s="14">
        <f>SUM(F33:F35)</f>
        <v>26489</v>
      </c>
      <c r="G32" s="14">
        <f>SUM(G33:G35)</f>
        <v>17464</v>
      </c>
      <c r="H32" s="14">
        <f t="shared" ref="H32:H50" si="10">SUM(I32:J32)</f>
        <v>41312</v>
      </c>
      <c r="I32" s="14">
        <f>SUM(I33:I35)</f>
        <v>25223</v>
      </c>
      <c r="J32" s="14">
        <f>SUM(J33:J35)</f>
        <v>16089</v>
      </c>
      <c r="K32" s="14">
        <f t="shared" ref="K32:K50" si="11">SUM(L32:M32)</f>
        <v>35582</v>
      </c>
      <c r="L32" s="14">
        <f>SUM(L33:L35)</f>
        <v>22152</v>
      </c>
      <c r="M32" s="14">
        <f>SUM(M33:M35)</f>
        <v>13430</v>
      </c>
    </row>
    <row r="33" spans="1:13" ht="20.100000000000001" customHeight="1">
      <c r="A33" s="2" t="s">
        <v>14</v>
      </c>
      <c r="B33" s="8">
        <f t="shared" si="8"/>
        <v>54931</v>
      </c>
      <c r="C33" s="13">
        <v>30234</v>
      </c>
      <c r="D33" s="13">
        <v>24697</v>
      </c>
      <c r="E33" s="15">
        <f t="shared" si="9"/>
        <v>39299</v>
      </c>
      <c r="F33" s="13">
        <v>23255</v>
      </c>
      <c r="G33" s="13">
        <v>16044</v>
      </c>
      <c r="H33" s="15">
        <f t="shared" si="10"/>
        <v>36678</v>
      </c>
      <c r="I33" s="13">
        <v>22071</v>
      </c>
      <c r="J33" s="13">
        <v>14607</v>
      </c>
      <c r="K33" s="15">
        <f t="shared" si="11"/>
        <v>30994</v>
      </c>
      <c r="L33" s="13">
        <v>18911</v>
      </c>
      <c r="M33" s="13">
        <v>12083</v>
      </c>
    </row>
    <row r="34" spans="1:13" ht="20.100000000000001" customHeight="1">
      <c r="A34" s="2" t="s">
        <v>1</v>
      </c>
      <c r="B34" s="8">
        <f t="shared" si="8"/>
        <v>727</v>
      </c>
      <c r="C34" s="13">
        <v>636</v>
      </c>
      <c r="D34" s="13">
        <v>91</v>
      </c>
      <c r="E34" s="15">
        <f t="shared" si="9"/>
        <v>1331</v>
      </c>
      <c r="F34" s="13">
        <v>1172</v>
      </c>
      <c r="G34" s="13">
        <v>159</v>
      </c>
      <c r="H34" s="15">
        <f t="shared" si="10"/>
        <v>1194</v>
      </c>
      <c r="I34" s="13">
        <v>1043</v>
      </c>
      <c r="J34" s="13">
        <v>151</v>
      </c>
      <c r="K34" s="15">
        <f t="shared" si="11"/>
        <v>1186</v>
      </c>
      <c r="L34" s="13">
        <v>1018</v>
      </c>
      <c r="M34" s="13">
        <v>168</v>
      </c>
    </row>
    <row r="35" spans="1:13" ht="20.100000000000001" customHeight="1">
      <c r="A35" s="2" t="s">
        <v>5</v>
      </c>
      <c r="B35" s="8">
        <f t="shared" si="8"/>
        <v>4266</v>
      </c>
      <c r="C35" s="13">
        <v>2751</v>
      </c>
      <c r="D35" s="13">
        <v>1515</v>
      </c>
      <c r="E35" s="15">
        <f t="shared" si="9"/>
        <v>3323</v>
      </c>
      <c r="F35" s="13">
        <v>2062</v>
      </c>
      <c r="G35" s="13">
        <v>1261</v>
      </c>
      <c r="H35" s="15">
        <f t="shared" si="10"/>
        <v>3440</v>
      </c>
      <c r="I35" s="13">
        <v>2109</v>
      </c>
      <c r="J35" s="13">
        <v>1331</v>
      </c>
      <c r="K35" s="15">
        <f t="shared" si="11"/>
        <v>3402</v>
      </c>
      <c r="L35" s="13">
        <v>2223</v>
      </c>
      <c r="M35" s="13">
        <v>1179</v>
      </c>
    </row>
    <row r="36" spans="1:13" ht="20.100000000000001" customHeight="1">
      <c r="A36" s="3" t="s">
        <v>9</v>
      </c>
      <c r="B36" s="7">
        <f t="shared" si="8"/>
        <v>380356</v>
      </c>
      <c r="C36" s="14">
        <f>SUM(C37:C39)</f>
        <v>283590</v>
      </c>
      <c r="D36" s="14">
        <f>SUM(D37:D39)</f>
        <v>96766</v>
      </c>
      <c r="E36" s="14">
        <f t="shared" si="9"/>
        <v>340016</v>
      </c>
      <c r="F36" s="14">
        <f>SUM(F37:F39)</f>
        <v>257458</v>
      </c>
      <c r="G36" s="14">
        <f>SUM(G37:G39)</f>
        <v>82558</v>
      </c>
      <c r="H36" s="14">
        <f t="shared" si="10"/>
        <v>347007</v>
      </c>
      <c r="I36" s="14">
        <f>SUM(I37:I39)</f>
        <v>261579</v>
      </c>
      <c r="J36" s="14">
        <f>SUM(J37:J39)</f>
        <v>85428</v>
      </c>
      <c r="K36" s="14">
        <f t="shared" si="11"/>
        <v>333144</v>
      </c>
      <c r="L36" s="14">
        <f>SUM(L37:L39)</f>
        <v>248965</v>
      </c>
      <c r="M36" s="14">
        <f>SUM(M37:M39)</f>
        <v>84179</v>
      </c>
    </row>
    <row r="37" spans="1:13" ht="20.100000000000001" customHeight="1">
      <c r="A37" s="2" t="s">
        <v>15</v>
      </c>
      <c r="B37" s="8">
        <f t="shared" si="8"/>
        <v>323</v>
      </c>
      <c r="C37" s="13">
        <v>279</v>
      </c>
      <c r="D37" s="13">
        <v>44</v>
      </c>
      <c r="E37" s="15">
        <f t="shared" si="9"/>
        <v>188</v>
      </c>
      <c r="F37" s="13">
        <v>160</v>
      </c>
      <c r="G37" s="13">
        <v>28</v>
      </c>
      <c r="H37" s="15">
        <f t="shared" si="10"/>
        <v>272</v>
      </c>
      <c r="I37" s="13">
        <v>231</v>
      </c>
      <c r="J37" s="13">
        <v>41</v>
      </c>
      <c r="K37" s="15">
        <f t="shared" si="11"/>
        <v>175</v>
      </c>
      <c r="L37" s="13">
        <v>147</v>
      </c>
      <c r="M37" s="13">
        <v>28</v>
      </c>
    </row>
    <row r="38" spans="1:13" ht="20.100000000000001" customHeight="1">
      <c r="A38" s="2" t="s">
        <v>12</v>
      </c>
      <c r="B38" s="8">
        <f t="shared" si="8"/>
        <v>126552</v>
      </c>
      <c r="C38" s="13">
        <v>105960</v>
      </c>
      <c r="D38" s="13">
        <v>20592</v>
      </c>
      <c r="E38" s="15">
        <f t="shared" si="9"/>
        <v>103488</v>
      </c>
      <c r="F38" s="13">
        <v>86271</v>
      </c>
      <c r="G38" s="13">
        <v>17217</v>
      </c>
      <c r="H38" s="15">
        <f t="shared" si="10"/>
        <v>101348</v>
      </c>
      <c r="I38" s="13">
        <v>83839</v>
      </c>
      <c r="J38" s="13">
        <v>17509</v>
      </c>
      <c r="K38" s="15">
        <f t="shared" si="11"/>
        <v>98284</v>
      </c>
      <c r="L38" s="13">
        <v>79912</v>
      </c>
      <c r="M38" s="13">
        <v>18372</v>
      </c>
    </row>
    <row r="39" spans="1:13" ht="20.100000000000001" customHeight="1">
      <c r="A39" s="2" t="s">
        <v>16</v>
      </c>
      <c r="B39" s="8">
        <f t="shared" si="8"/>
        <v>253481</v>
      </c>
      <c r="C39" s="13">
        <v>177351</v>
      </c>
      <c r="D39" s="13">
        <v>76130</v>
      </c>
      <c r="E39" s="15">
        <f t="shared" si="9"/>
        <v>236340</v>
      </c>
      <c r="F39" s="13">
        <v>171027</v>
      </c>
      <c r="G39" s="13">
        <v>65313</v>
      </c>
      <c r="H39" s="15">
        <f t="shared" si="10"/>
        <v>245387</v>
      </c>
      <c r="I39" s="13">
        <v>177509</v>
      </c>
      <c r="J39" s="13">
        <v>67878</v>
      </c>
      <c r="K39" s="15">
        <f t="shared" si="11"/>
        <v>234685</v>
      </c>
      <c r="L39" s="13">
        <v>168906</v>
      </c>
      <c r="M39" s="13">
        <v>65779</v>
      </c>
    </row>
    <row r="40" spans="1:13" ht="20.100000000000001" customHeight="1">
      <c r="A40" s="3" t="s">
        <v>17</v>
      </c>
      <c r="B40" s="7">
        <f t="shared" si="8"/>
        <v>936003</v>
      </c>
      <c r="C40" s="14">
        <f>SUM(C41:C49)</f>
        <v>472672</v>
      </c>
      <c r="D40" s="14">
        <f>SUM(D41:D49)</f>
        <v>463331</v>
      </c>
      <c r="E40" s="14">
        <f t="shared" si="9"/>
        <v>894762</v>
      </c>
      <c r="F40" s="14">
        <f>SUM(F41:F49)</f>
        <v>443570</v>
      </c>
      <c r="G40" s="14">
        <f>SUM(G41:G49)</f>
        <v>451192</v>
      </c>
      <c r="H40" s="14">
        <f t="shared" si="10"/>
        <v>904269</v>
      </c>
      <c r="I40" s="14">
        <f>SUM(I41:I49)</f>
        <v>437858</v>
      </c>
      <c r="J40" s="14">
        <f>SUM(J41:J49)</f>
        <v>466411</v>
      </c>
      <c r="K40" s="14">
        <f t="shared" si="11"/>
        <v>909409</v>
      </c>
      <c r="L40" s="14">
        <f>SUM(L41:L49)</f>
        <v>431114</v>
      </c>
      <c r="M40" s="14">
        <f>SUM(M41:M49)</f>
        <v>478295</v>
      </c>
    </row>
    <row r="41" spans="1:13" ht="20.100000000000001" customHeight="1">
      <c r="A41" s="2" t="s">
        <v>18</v>
      </c>
      <c r="B41" s="8">
        <f t="shared" si="8"/>
        <v>7745</v>
      </c>
      <c r="C41" s="15">
        <v>6799</v>
      </c>
      <c r="D41" s="15">
        <v>946</v>
      </c>
      <c r="E41" s="15">
        <f t="shared" si="9"/>
        <v>7804</v>
      </c>
      <c r="F41" s="15">
        <v>6744</v>
      </c>
      <c r="G41" s="15">
        <v>1060</v>
      </c>
      <c r="H41" s="15">
        <f t="shared" si="10"/>
        <v>8188</v>
      </c>
      <c r="I41" s="15">
        <v>7062</v>
      </c>
      <c r="J41" s="15">
        <v>1126</v>
      </c>
      <c r="K41" s="15">
        <f t="shared" si="11"/>
        <v>7730</v>
      </c>
      <c r="L41" s="15">
        <v>6478</v>
      </c>
      <c r="M41" s="15">
        <v>1252</v>
      </c>
    </row>
    <row r="42" spans="1:13" ht="20.100000000000001" customHeight="1">
      <c r="A42" s="2" t="s">
        <v>7</v>
      </c>
      <c r="B42" s="8">
        <f t="shared" si="8"/>
        <v>94571</v>
      </c>
      <c r="C42" s="15">
        <v>76253</v>
      </c>
      <c r="D42" s="15">
        <v>18318</v>
      </c>
      <c r="E42" s="15">
        <f t="shared" si="9"/>
        <v>97711</v>
      </c>
      <c r="F42" s="15">
        <v>77342</v>
      </c>
      <c r="G42" s="15">
        <v>20369</v>
      </c>
      <c r="H42" s="15">
        <f t="shared" si="10"/>
        <v>94919</v>
      </c>
      <c r="I42" s="15">
        <v>75358</v>
      </c>
      <c r="J42" s="15">
        <v>19561</v>
      </c>
      <c r="K42" s="15">
        <f t="shared" si="11"/>
        <v>95638</v>
      </c>
      <c r="L42" s="15">
        <v>73632</v>
      </c>
      <c r="M42" s="15">
        <v>22006</v>
      </c>
    </row>
    <row r="43" spans="1:13" ht="20.100000000000001" customHeight="1">
      <c r="A43" s="2" t="s">
        <v>29</v>
      </c>
      <c r="B43" s="8">
        <f t="shared" si="8"/>
        <v>265677</v>
      </c>
      <c r="C43" s="15">
        <v>129050</v>
      </c>
      <c r="D43" s="15">
        <v>136627</v>
      </c>
      <c r="E43" s="15">
        <f t="shared" si="9"/>
        <v>232860</v>
      </c>
      <c r="F43" s="15">
        <v>113860</v>
      </c>
      <c r="G43" s="15">
        <v>119000</v>
      </c>
      <c r="H43" s="15">
        <f t="shared" si="10"/>
        <v>216257</v>
      </c>
      <c r="I43" s="15">
        <v>102330</v>
      </c>
      <c r="J43" s="15">
        <v>113927</v>
      </c>
      <c r="K43" s="15">
        <f t="shared" si="11"/>
        <v>210985</v>
      </c>
      <c r="L43" s="15">
        <v>98633</v>
      </c>
      <c r="M43" s="15">
        <v>112352</v>
      </c>
    </row>
    <row r="44" spans="1:13" ht="20.100000000000001" customHeight="1">
      <c r="A44" s="2" t="s">
        <v>8</v>
      </c>
      <c r="B44" s="8">
        <f t="shared" si="8"/>
        <v>29901</v>
      </c>
      <c r="C44" s="13">
        <v>14588</v>
      </c>
      <c r="D44" s="13">
        <v>15313</v>
      </c>
      <c r="E44" s="15">
        <f t="shared" si="9"/>
        <v>29409</v>
      </c>
      <c r="F44" s="13">
        <v>13597</v>
      </c>
      <c r="G44" s="13">
        <v>15812</v>
      </c>
      <c r="H44" s="15">
        <f t="shared" si="10"/>
        <v>27587</v>
      </c>
      <c r="I44" s="13">
        <v>12679</v>
      </c>
      <c r="J44" s="13">
        <v>14908</v>
      </c>
      <c r="K44" s="15">
        <f t="shared" si="11"/>
        <v>25759</v>
      </c>
      <c r="L44" s="13">
        <v>11131</v>
      </c>
      <c r="M44" s="13">
        <v>14628</v>
      </c>
    </row>
    <row r="45" spans="1:13" ht="20.100000000000001" customHeight="1">
      <c r="A45" s="2" t="s">
        <v>20</v>
      </c>
      <c r="B45" s="8">
        <f t="shared" si="8"/>
        <v>15965</v>
      </c>
      <c r="C45" s="13">
        <v>9563</v>
      </c>
      <c r="D45" s="13">
        <v>6402</v>
      </c>
      <c r="E45" s="15">
        <f t="shared" si="9"/>
        <v>22185</v>
      </c>
      <c r="F45" s="13">
        <v>13324</v>
      </c>
      <c r="G45" s="13">
        <v>8861</v>
      </c>
      <c r="H45" s="15">
        <f t="shared" si="10"/>
        <v>25006</v>
      </c>
      <c r="I45" s="13">
        <v>14640</v>
      </c>
      <c r="J45" s="13">
        <v>10366</v>
      </c>
      <c r="K45" s="15">
        <f t="shared" si="11"/>
        <v>25904</v>
      </c>
      <c r="L45" s="13">
        <v>14980</v>
      </c>
      <c r="M45" s="13">
        <v>10924</v>
      </c>
    </row>
    <row r="46" spans="1:13" ht="20.100000000000001" customHeight="1">
      <c r="A46" s="2" t="s">
        <v>13</v>
      </c>
      <c r="B46" s="8">
        <f t="shared" si="8"/>
        <v>63952</v>
      </c>
      <c r="C46" s="13">
        <v>27161</v>
      </c>
      <c r="D46" s="13">
        <v>36791</v>
      </c>
      <c r="E46" s="15">
        <f t="shared" si="9"/>
        <v>61351</v>
      </c>
      <c r="F46" s="13">
        <v>25562</v>
      </c>
      <c r="G46" s="13">
        <v>35789</v>
      </c>
      <c r="H46" s="15">
        <f t="shared" si="10"/>
        <v>61781</v>
      </c>
      <c r="I46" s="13">
        <v>25186</v>
      </c>
      <c r="J46" s="13">
        <v>36595</v>
      </c>
      <c r="K46" s="15">
        <f t="shared" si="11"/>
        <v>65939</v>
      </c>
      <c r="L46" s="13">
        <v>25688</v>
      </c>
      <c r="M46" s="13">
        <v>40251</v>
      </c>
    </row>
    <row r="47" spans="1:13" ht="20.100000000000001" customHeight="1">
      <c r="A47" s="2" t="s">
        <v>26</v>
      </c>
      <c r="B47" s="8">
        <f t="shared" si="8"/>
        <v>135727</v>
      </c>
      <c r="C47" s="13">
        <v>28223</v>
      </c>
      <c r="D47" s="13">
        <v>107504</v>
      </c>
      <c r="E47" s="15">
        <f t="shared" si="9"/>
        <v>153846</v>
      </c>
      <c r="F47" s="13">
        <v>33607</v>
      </c>
      <c r="G47" s="13">
        <v>120239</v>
      </c>
      <c r="H47" s="15">
        <f t="shared" si="10"/>
        <v>178115</v>
      </c>
      <c r="I47" s="13">
        <v>40522</v>
      </c>
      <c r="J47" s="13">
        <v>137593</v>
      </c>
      <c r="K47" s="15">
        <f t="shared" si="11"/>
        <v>187504</v>
      </c>
      <c r="L47" s="13">
        <v>43402</v>
      </c>
      <c r="M47" s="13">
        <v>144102</v>
      </c>
    </row>
    <row r="48" spans="1:13" ht="20.100000000000001" customHeight="1">
      <c r="A48" s="2" t="s">
        <v>4</v>
      </c>
      <c r="B48" s="8">
        <f t="shared" si="8"/>
        <v>266287</v>
      </c>
      <c r="C48" s="15">
        <v>139053</v>
      </c>
      <c r="D48" s="15">
        <v>127234</v>
      </c>
      <c r="E48" s="15">
        <f t="shared" si="9"/>
        <v>238452</v>
      </c>
      <c r="F48" s="15">
        <v>120919</v>
      </c>
      <c r="G48" s="15">
        <v>117533</v>
      </c>
      <c r="H48" s="15">
        <f t="shared" si="10"/>
        <v>241076</v>
      </c>
      <c r="I48" s="15">
        <v>121897</v>
      </c>
      <c r="J48" s="15">
        <v>119179</v>
      </c>
      <c r="K48" s="15">
        <f t="shared" si="11"/>
        <v>239213</v>
      </c>
      <c r="L48" s="15">
        <v>120844</v>
      </c>
      <c r="M48" s="15">
        <v>118369</v>
      </c>
    </row>
    <row r="49" spans="1:13" ht="20.100000000000001" customHeight="1">
      <c r="A49" s="2" t="s">
        <v>10</v>
      </c>
      <c r="B49" s="8">
        <f t="shared" si="8"/>
        <v>56178</v>
      </c>
      <c r="C49" s="13">
        <v>41982</v>
      </c>
      <c r="D49" s="13">
        <v>14196</v>
      </c>
      <c r="E49" s="15">
        <f t="shared" si="9"/>
        <v>51144</v>
      </c>
      <c r="F49" s="13">
        <v>38615</v>
      </c>
      <c r="G49" s="13">
        <v>12529</v>
      </c>
      <c r="H49" s="15">
        <f t="shared" si="10"/>
        <v>51340</v>
      </c>
      <c r="I49" s="13">
        <v>38184</v>
      </c>
      <c r="J49" s="13">
        <v>13156</v>
      </c>
      <c r="K49" s="15">
        <f t="shared" si="11"/>
        <v>50737</v>
      </c>
      <c r="L49" s="13">
        <v>36326</v>
      </c>
      <c r="M49" s="13">
        <v>14411</v>
      </c>
    </row>
    <row r="50" spans="1:13" ht="20.100000000000001" customHeight="1">
      <c r="A50" s="4" t="s">
        <v>21</v>
      </c>
      <c r="B50" s="7">
        <f t="shared" si="8"/>
        <v>22191</v>
      </c>
      <c r="C50" s="16">
        <v>13004</v>
      </c>
      <c r="D50" s="16">
        <v>9187</v>
      </c>
      <c r="E50" s="14">
        <f t="shared" si="9"/>
        <v>64587</v>
      </c>
      <c r="F50" s="16">
        <v>35261</v>
      </c>
      <c r="G50" s="16">
        <v>29326</v>
      </c>
      <c r="H50" s="14">
        <f t="shared" si="10"/>
        <v>43980</v>
      </c>
      <c r="I50" s="16">
        <v>24122</v>
      </c>
      <c r="J50" s="16">
        <v>19858</v>
      </c>
      <c r="K50" s="14">
        <f t="shared" si="11"/>
        <v>40193</v>
      </c>
      <c r="L50" s="16">
        <v>20863</v>
      </c>
      <c r="M50" s="16">
        <v>19330</v>
      </c>
    </row>
    <row r="51" spans="1:13">
      <c r="J51" s="11"/>
      <c r="M51" s="11" t="s">
        <v>31</v>
      </c>
    </row>
    <row r="53" spans="1:13">
      <c r="A53" s="1" t="s">
        <v>30</v>
      </c>
      <c r="B53" s="9"/>
      <c r="C53" s="17"/>
      <c r="D53" s="17"/>
      <c r="E53" s="17"/>
      <c r="F53" s="17"/>
      <c r="G53" s="17"/>
      <c r="H53" s="17"/>
      <c r="I53" s="17"/>
      <c r="J53" s="17"/>
    </row>
    <row r="54" spans="1:13">
      <c r="B54" s="9"/>
      <c r="C54" s="17"/>
      <c r="D54" s="17"/>
      <c r="E54" s="17"/>
      <c r="F54" s="17"/>
      <c r="G54" s="17"/>
      <c r="H54" s="17"/>
      <c r="I54" s="17"/>
      <c r="J54" s="17"/>
    </row>
    <row r="55" spans="1:13" ht="20.100000000000001" customHeight="1">
      <c r="A55" s="19" t="s">
        <v>22</v>
      </c>
      <c r="B55" s="21" t="s">
        <v>19</v>
      </c>
      <c r="C55" s="21"/>
      <c r="D55" s="21"/>
      <c r="E55" s="22" t="s">
        <v>28</v>
      </c>
      <c r="F55" s="22"/>
      <c r="G55" s="22"/>
      <c r="H55" s="22" t="s">
        <v>0</v>
      </c>
      <c r="I55" s="22"/>
      <c r="J55" s="22"/>
      <c r="K55" s="22" t="s">
        <v>37</v>
      </c>
      <c r="L55" s="22"/>
      <c r="M55" s="22"/>
    </row>
    <row r="56" spans="1:13" ht="20.100000000000001" customHeight="1">
      <c r="A56" s="20"/>
      <c r="B56" s="5" t="s">
        <v>35</v>
      </c>
      <c r="C56" s="12" t="s">
        <v>3</v>
      </c>
      <c r="D56" s="12" t="s">
        <v>6</v>
      </c>
      <c r="E56" s="12" t="s">
        <v>24</v>
      </c>
      <c r="F56" s="12" t="s">
        <v>27</v>
      </c>
      <c r="G56" s="12" t="s">
        <v>25</v>
      </c>
      <c r="H56" s="12" t="s">
        <v>24</v>
      </c>
      <c r="I56" s="12" t="s">
        <v>27</v>
      </c>
      <c r="J56" s="12" t="s">
        <v>25</v>
      </c>
      <c r="K56" s="12" t="s">
        <v>24</v>
      </c>
      <c r="L56" s="12" t="s">
        <v>27</v>
      </c>
      <c r="M56" s="12" t="s">
        <v>25</v>
      </c>
    </row>
    <row r="57" spans="1:13" ht="20.100000000000001" customHeight="1">
      <c r="A57" s="2" t="s">
        <v>2</v>
      </c>
      <c r="B57" s="6">
        <f t="shared" ref="B57:J57" si="12">B58+B62+B66+B76</f>
        <v>14537</v>
      </c>
      <c r="C57" s="13">
        <f t="shared" si="12"/>
        <v>9005</v>
      </c>
      <c r="D57" s="13">
        <f t="shared" si="12"/>
        <v>5532</v>
      </c>
      <c r="E57" s="13">
        <f t="shared" si="12"/>
        <v>12419</v>
      </c>
      <c r="F57" s="13">
        <f t="shared" si="12"/>
        <v>7602</v>
      </c>
      <c r="G57" s="13">
        <f t="shared" si="12"/>
        <v>4817</v>
      </c>
      <c r="H57" s="13">
        <f t="shared" si="12"/>
        <v>11407</v>
      </c>
      <c r="I57" s="13">
        <f t="shared" si="12"/>
        <v>6878</v>
      </c>
      <c r="J57" s="13">
        <f t="shared" si="12"/>
        <v>4529</v>
      </c>
      <c r="K57" s="13">
        <f t="shared" ref="K57:M57" si="13">K58+K62+K66+K76</f>
        <v>10498</v>
      </c>
      <c r="L57" s="13">
        <f t="shared" si="13"/>
        <v>6368</v>
      </c>
      <c r="M57" s="13">
        <f t="shared" si="13"/>
        <v>4130</v>
      </c>
    </row>
    <row r="58" spans="1:13" ht="20.100000000000001" customHeight="1">
      <c r="A58" s="3" t="s">
        <v>11</v>
      </c>
      <c r="B58" s="7">
        <f t="shared" ref="B58:B76" si="14">SUM(C58:D58)</f>
        <v>1986</v>
      </c>
      <c r="C58" s="14">
        <f>SUM(C59:C61)</f>
        <v>1190</v>
      </c>
      <c r="D58" s="14">
        <f>SUM(D59:D61)</f>
        <v>796</v>
      </c>
      <c r="E58" s="14">
        <f t="shared" ref="E58:E76" si="15">SUM(F58:G58)</f>
        <v>1437</v>
      </c>
      <c r="F58" s="14">
        <f>SUM(F59:F61)</f>
        <v>853</v>
      </c>
      <c r="G58" s="14">
        <f>SUM(G59:G61)</f>
        <v>584</v>
      </c>
      <c r="H58" s="14">
        <f t="shared" ref="H58:H76" si="16">SUM(I58:J58)</f>
        <v>1362</v>
      </c>
      <c r="I58" s="14">
        <f>SUM(I59:I61)</f>
        <v>799</v>
      </c>
      <c r="J58" s="14">
        <f>SUM(J59:J61)</f>
        <v>563</v>
      </c>
      <c r="K58" s="14">
        <f t="shared" ref="K58:K76" si="17">SUM(L58:M58)</f>
        <v>1293</v>
      </c>
      <c r="L58" s="14">
        <f>SUM(L59:L61)</f>
        <v>802</v>
      </c>
      <c r="M58" s="14">
        <f>SUM(M59:M61)</f>
        <v>491</v>
      </c>
    </row>
    <row r="59" spans="1:13" ht="20.100000000000001" customHeight="1">
      <c r="A59" s="2" t="s">
        <v>14</v>
      </c>
      <c r="B59" s="8">
        <f t="shared" si="14"/>
        <v>1213</v>
      </c>
      <c r="C59" s="13">
        <v>707</v>
      </c>
      <c r="D59" s="13">
        <v>506</v>
      </c>
      <c r="E59" s="15">
        <f t="shared" si="15"/>
        <v>731</v>
      </c>
      <c r="F59" s="13">
        <v>439</v>
      </c>
      <c r="G59" s="13">
        <v>292</v>
      </c>
      <c r="H59" s="15">
        <f t="shared" si="16"/>
        <v>580</v>
      </c>
      <c r="I59" s="13">
        <v>347</v>
      </c>
      <c r="J59" s="13">
        <v>233</v>
      </c>
      <c r="K59" s="15">
        <f t="shared" si="17"/>
        <v>492</v>
      </c>
      <c r="L59" s="13">
        <v>301</v>
      </c>
      <c r="M59" s="13">
        <v>191</v>
      </c>
    </row>
    <row r="60" spans="1:13" ht="20.100000000000001" customHeight="1">
      <c r="A60" s="2" t="s">
        <v>1</v>
      </c>
      <c r="B60" s="8">
        <f t="shared" si="14"/>
        <v>3</v>
      </c>
      <c r="C60" s="13">
        <v>3</v>
      </c>
      <c r="D60" s="13">
        <v>0</v>
      </c>
      <c r="E60" s="15">
        <f t="shared" si="15"/>
        <v>8</v>
      </c>
      <c r="F60" s="13">
        <v>5</v>
      </c>
      <c r="G60" s="13">
        <v>3</v>
      </c>
      <c r="H60" s="15">
        <f t="shared" si="16"/>
        <v>8</v>
      </c>
      <c r="I60" s="13">
        <v>6</v>
      </c>
      <c r="J60" s="13">
        <v>2</v>
      </c>
      <c r="K60" s="15">
        <f t="shared" si="17"/>
        <v>4</v>
      </c>
      <c r="L60" s="13">
        <v>3</v>
      </c>
      <c r="M60" s="13">
        <v>1</v>
      </c>
    </row>
    <row r="61" spans="1:13" ht="20.100000000000001" customHeight="1">
      <c r="A61" s="2" t="s">
        <v>5</v>
      </c>
      <c r="B61" s="8">
        <f t="shared" si="14"/>
        <v>770</v>
      </c>
      <c r="C61" s="13">
        <v>480</v>
      </c>
      <c r="D61" s="13">
        <v>290</v>
      </c>
      <c r="E61" s="15">
        <f t="shared" si="15"/>
        <v>698</v>
      </c>
      <c r="F61" s="13">
        <v>409</v>
      </c>
      <c r="G61" s="13">
        <v>289</v>
      </c>
      <c r="H61" s="15">
        <f t="shared" si="16"/>
        <v>774</v>
      </c>
      <c r="I61" s="13">
        <v>446</v>
      </c>
      <c r="J61" s="13">
        <v>328</v>
      </c>
      <c r="K61" s="15">
        <f t="shared" si="17"/>
        <v>797</v>
      </c>
      <c r="L61" s="13">
        <v>498</v>
      </c>
      <c r="M61" s="13">
        <v>299</v>
      </c>
    </row>
    <row r="62" spans="1:13" ht="20.100000000000001" customHeight="1">
      <c r="A62" s="3" t="s">
        <v>9</v>
      </c>
      <c r="B62" s="7">
        <f t="shared" si="14"/>
        <v>3043</v>
      </c>
      <c r="C62" s="14">
        <f>SUM(C63:C65)</f>
        <v>2425</v>
      </c>
      <c r="D62" s="14">
        <f>SUM(D63:D65)</f>
        <v>618</v>
      </c>
      <c r="E62" s="14">
        <f t="shared" si="15"/>
        <v>2548</v>
      </c>
      <c r="F62" s="14">
        <f>SUM(F63:F65)</f>
        <v>2012</v>
      </c>
      <c r="G62" s="14">
        <f>SUM(G63:G65)</f>
        <v>536</v>
      </c>
      <c r="H62" s="14">
        <f t="shared" si="16"/>
        <v>2195</v>
      </c>
      <c r="I62" s="14">
        <f>SUM(I63:I65)</f>
        <v>1775</v>
      </c>
      <c r="J62" s="14">
        <f>SUM(J63:J65)</f>
        <v>420</v>
      </c>
      <c r="K62" s="14">
        <f t="shared" si="17"/>
        <v>1931</v>
      </c>
      <c r="L62" s="14">
        <f>SUM(L63:L65)</f>
        <v>1551</v>
      </c>
      <c r="M62" s="14">
        <f>SUM(M63:M65)</f>
        <v>380</v>
      </c>
    </row>
    <row r="63" spans="1:13" ht="20.100000000000001" customHeight="1">
      <c r="A63" s="2" t="s">
        <v>15</v>
      </c>
      <c r="B63" s="8">
        <f t="shared" si="14"/>
        <v>14</v>
      </c>
      <c r="C63" s="13">
        <v>12</v>
      </c>
      <c r="D63" s="13">
        <v>2</v>
      </c>
      <c r="E63" s="15">
        <f t="shared" si="15"/>
        <v>8</v>
      </c>
      <c r="F63" s="13">
        <v>7</v>
      </c>
      <c r="G63" s="13">
        <v>1</v>
      </c>
      <c r="H63" s="15">
        <f t="shared" si="16"/>
        <v>8</v>
      </c>
      <c r="I63" s="13">
        <v>6</v>
      </c>
      <c r="J63" s="13">
        <v>2</v>
      </c>
      <c r="K63" s="15">
        <f t="shared" si="17"/>
        <v>10</v>
      </c>
      <c r="L63" s="13">
        <v>7</v>
      </c>
      <c r="M63" s="13">
        <v>3</v>
      </c>
    </row>
    <row r="64" spans="1:13" ht="20.100000000000001" customHeight="1">
      <c r="A64" s="2" t="s">
        <v>12</v>
      </c>
      <c r="B64" s="8">
        <f t="shared" si="14"/>
        <v>1285</v>
      </c>
      <c r="C64" s="13">
        <v>1055</v>
      </c>
      <c r="D64" s="13">
        <v>230</v>
      </c>
      <c r="E64" s="15">
        <f t="shared" si="15"/>
        <v>928</v>
      </c>
      <c r="F64" s="13">
        <v>773</v>
      </c>
      <c r="G64" s="13">
        <v>155</v>
      </c>
      <c r="H64" s="15">
        <f t="shared" si="16"/>
        <v>823</v>
      </c>
      <c r="I64" s="13">
        <v>676</v>
      </c>
      <c r="J64" s="13">
        <v>147</v>
      </c>
      <c r="K64" s="15">
        <f t="shared" si="17"/>
        <v>816</v>
      </c>
      <c r="L64" s="13">
        <v>682</v>
      </c>
      <c r="M64" s="13">
        <v>134</v>
      </c>
    </row>
    <row r="65" spans="1:13" ht="20.100000000000001" customHeight="1">
      <c r="A65" s="2" t="s">
        <v>16</v>
      </c>
      <c r="B65" s="8">
        <f t="shared" si="14"/>
        <v>1744</v>
      </c>
      <c r="C65" s="13">
        <v>1358</v>
      </c>
      <c r="D65" s="13">
        <v>386</v>
      </c>
      <c r="E65" s="15">
        <f t="shared" si="15"/>
        <v>1612</v>
      </c>
      <c r="F65" s="13">
        <v>1232</v>
      </c>
      <c r="G65" s="13">
        <v>380</v>
      </c>
      <c r="H65" s="15">
        <f t="shared" si="16"/>
        <v>1364</v>
      </c>
      <c r="I65" s="13">
        <v>1093</v>
      </c>
      <c r="J65" s="13">
        <v>271</v>
      </c>
      <c r="K65" s="15">
        <f t="shared" si="17"/>
        <v>1105</v>
      </c>
      <c r="L65" s="13">
        <v>862</v>
      </c>
      <c r="M65" s="13">
        <v>243</v>
      </c>
    </row>
    <row r="66" spans="1:13" ht="20.100000000000001" customHeight="1">
      <c r="A66" s="3" t="s">
        <v>17</v>
      </c>
      <c r="B66" s="7">
        <f t="shared" si="14"/>
        <v>9440</v>
      </c>
      <c r="C66" s="14">
        <f>SUM(C67:C75)</f>
        <v>5347</v>
      </c>
      <c r="D66" s="14">
        <f>SUM(D67:D75)</f>
        <v>4093</v>
      </c>
      <c r="E66" s="14">
        <f t="shared" si="15"/>
        <v>8292</v>
      </c>
      <c r="F66" s="14">
        <f>SUM(F67:F75)</f>
        <v>4653</v>
      </c>
      <c r="G66" s="14">
        <f>SUM(G67:G75)</f>
        <v>3639</v>
      </c>
      <c r="H66" s="14">
        <f t="shared" si="16"/>
        <v>7775</v>
      </c>
      <c r="I66" s="14">
        <f>SUM(I67:I75)</f>
        <v>4268</v>
      </c>
      <c r="J66" s="14">
        <f>SUM(J67:J75)</f>
        <v>3507</v>
      </c>
      <c r="K66" s="14">
        <f t="shared" si="17"/>
        <v>7206</v>
      </c>
      <c r="L66" s="14">
        <f>SUM(L67:L75)</f>
        <v>3981</v>
      </c>
      <c r="M66" s="14">
        <f>SUM(M67:M75)</f>
        <v>3225</v>
      </c>
    </row>
    <row r="67" spans="1:13" ht="20.100000000000001" customHeight="1">
      <c r="A67" s="2" t="s">
        <v>18</v>
      </c>
      <c r="B67" s="8">
        <f t="shared" si="14"/>
        <v>63</v>
      </c>
      <c r="C67" s="15">
        <v>51</v>
      </c>
      <c r="D67" s="15">
        <v>12</v>
      </c>
      <c r="E67" s="15">
        <f t="shared" si="15"/>
        <v>43</v>
      </c>
      <c r="F67" s="15">
        <v>36</v>
      </c>
      <c r="G67" s="15">
        <v>7</v>
      </c>
      <c r="H67" s="15">
        <f t="shared" si="16"/>
        <v>59</v>
      </c>
      <c r="I67" s="15">
        <v>52</v>
      </c>
      <c r="J67" s="15">
        <v>7</v>
      </c>
      <c r="K67" s="15">
        <f t="shared" si="17"/>
        <v>49</v>
      </c>
      <c r="L67" s="15">
        <v>45</v>
      </c>
      <c r="M67" s="15">
        <v>4</v>
      </c>
    </row>
    <row r="68" spans="1:13" ht="20.100000000000001" customHeight="1">
      <c r="A68" s="2" t="s">
        <v>7</v>
      </c>
      <c r="B68" s="8">
        <f t="shared" si="14"/>
        <v>884</v>
      </c>
      <c r="C68" s="15">
        <v>717</v>
      </c>
      <c r="D68" s="15">
        <v>167</v>
      </c>
      <c r="E68" s="15">
        <f t="shared" si="15"/>
        <v>785</v>
      </c>
      <c r="F68" s="15">
        <v>654</v>
      </c>
      <c r="G68" s="15">
        <v>131</v>
      </c>
      <c r="H68" s="15">
        <f t="shared" si="16"/>
        <v>706</v>
      </c>
      <c r="I68" s="15">
        <v>590</v>
      </c>
      <c r="J68" s="15">
        <v>116</v>
      </c>
      <c r="K68" s="15">
        <f t="shared" si="17"/>
        <v>620</v>
      </c>
      <c r="L68" s="15">
        <v>513</v>
      </c>
      <c r="M68" s="15">
        <v>107</v>
      </c>
    </row>
    <row r="69" spans="1:13" ht="20.100000000000001" customHeight="1">
      <c r="A69" s="2" t="s">
        <v>29</v>
      </c>
      <c r="B69" s="8">
        <f t="shared" si="14"/>
        <v>1859</v>
      </c>
      <c r="C69" s="15">
        <v>722</v>
      </c>
      <c r="D69" s="15">
        <v>1137</v>
      </c>
      <c r="E69" s="15">
        <f t="shared" si="15"/>
        <v>1500</v>
      </c>
      <c r="F69" s="15">
        <v>656</v>
      </c>
      <c r="G69" s="15">
        <v>844</v>
      </c>
      <c r="H69" s="15">
        <f t="shared" si="16"/>
        <v>1303</v>
      </c>
      <c r="I69" s="15">
        <v>533</v>
      </c>
      <c r="J69" s="15">
        <v>770</v>
      </c>
      <c r="K69" s="15">
        <f t="shared" si="17"/>
        <v>1094</v>
      </c>
      <c r="L69" s="15">
        <v>457</v>
      </c>
      <c r="M69" s="15">
        <v>637</v>
      </c>
    </row>
    <row r="70" spans="1:13" ht="20.100000000000001" customHeight="1">
      <c r="A70" s="2" t="s">
        <v>8</v>
      </c>
      <c r="B70" s="8">
        <f t="shared" si="14"/>
        <v>141</v>
      </c>
      <c r="C70" s="13">
        <v>48</v>
      </c>
      <c r="D70" s="13">
        <v>93</v>
      </c>
      <c r="E70" s="15">
        <f t="shared" si="15"/>
        <v>145</v>
      </c>
      <c r="F70" s="13">
        <v>45</v>
      </c>
      <c r="G70" s="13">
        <v>100</v>
      </c>
      <c r="H70" s="15">
        <f t="shared" si="16"/>
        <v>138</v>
      </c>
      <c r="I70" s="13">
        <v>45</v>
      </c>
      <c r="J70" s="13">
        <v>93</v>
      </c>
      <c r="K70" s="15">
        <f t="shared" si="17"/>
        <v>118</v>
      </c>
      <c r="L70" s="13">
        <v>29</v>
      </c>
      <c r="M70" s="13">
        <v>89</v>
      </c>
    </row>
    <row r="71" spans="1:13" ht="20.100000000000001" customHeight="1">
      <c r="A71" s="2" t="s">
        <v>20</v>
      </c>
      <c r="B71" s="8">
        <f t="shared" si="14"/>
        <v>55</v>
      </c>
      <c r="C71" s="13">
        <v>35</v>
      </c>
      <c r="D71" s="13">
        <v>20</v>
      </c>
      <c r="E71" s="15">
        <f t="shared" si="15"/>
        <v>66</v>
      </c>
      <c r="F71" s="13">
        <v>44</v>
      </c>
      <c r="G71" s="13">
        <v>22</v>
      </c>
      <c r="H71" s="15">
        <f t="shared" si="16"/>
        <v>83</v>
      </c>
      <c r="I71" s="13">
        <v>50</v>
      </c>
      <c r="J71" s="13">
        <v>33</v>
      </c>
      <c r="K71" s="15">
        <f t="shared" si="17"/>
        <v>66</v>
      </c>
      <c r="L71" s="13">
        <v>39</v>
      </c>
      <c r="M71" s="13">
        <v>27</v>
      </c>
    </row>
    <row r="72" spans="1:13" ht="20.100000000000001" customHeight="1">
      <c r="A72" s="2" t="s">
        <v>13</v>
      </c>
      <c r="B72" s="8">
        <f t="shared" si="14"/>
        <v>731</v>
      </c>
      <c r="C72" s="13">
        <v>470</v>
      </c>
      <c r="D72" s="13">
        <v>261</v>
      </c>
      <c r="E72" s="15">
        <f t="shared" si="15"/>
        <v>703</v>
      </c>
      <c r="F72" s="13">
        <v>448</v>
      </c>
      <c r="G72" s="13">
        <v>255</v>
      </c>
      <c r="H72" s="15">
        <f t="shared" si="16"/>
        <v>453</v>
      </c>
      <c r="I72" s="13">
        <v>241</v>
      </c>
      <c r="J72" s="13">
        <v>212</v>
      </c>
      <c r="K72" s="15">
        <f t="shared" si="17"/>
        <v>428</v>
      </c>
      <c r="L72" s="13">
        <v>250</v>
      </c>
      <c r="M72" s="13">
        <v>178</v>
      </c>
    </row>
    <row r="73" spans="1:13" ht="20.100000000000001" customHeight="1">
      <c r="A73" s="2" t="s">
        <v>26</v>
      </c>
      <c r="B73" s="8">
        <f t="shared" si="14"/>
        <v>1445</v>
      </c>
      <c r="C73" s="13">
        <v>262</v>
      </c>
      <c r="D73" s="13">
        <v>1183</v>
      </c>
      <c r="E73" s="15">
        <f t="shared" si="15"/>
        <v>1535</v>
      </c>
      <c r="F73" s="13">
        <v>313</v>
      </c>
      <c r="G73" s="13">
        <v>1222</v>
      </c>
      <c r="H73" s="15">
        <f t="shared" si="16"/>
        <v>1529</v>
      </c>
      <c r="I73" s="13">
        <v>355</v>
      </c>
      <c r="J73" s="13">
        <v>1174</v>
      </c>
      <c r="K73" s="15">
        <f t="shared" si="17"/>
        <v>1471</v>
      </c>
      <c r="L73" s="13">
        <v>337</v>
      </c>
      <c r="M73" s="13">
        <v>1134</v>
      </c>
    </row>
    <row r="74" spans="1:13" ht="20.100000000000001" customHeight="1">
      <c r="A74" s="2" t="s">
        <v>4</v>
      </c>
      <c r="B74" s="8">
        <f t="shared" si="14"/>
        <v>1944</v>
      </c>
      <c r="C74" s="15">
        <v>1037</v>
      </c>
      <c r="D74" s="15">
        <v>907</v>
      </c>
      <c r="E74" s="15">
        <f t="shared" si="15"/>
        <v>1699</v>
      </c>
      <c r="F74" s="15">
        <v>887</v>
      </c>
      <c r="G74" s="15">
        <v>812</v>
      </c>
      <c r="H74" s="15">
        <f t="shared" si="16"/>
        <v>1604</v>
      </c>
      <c r="I74" s="15">
        <v>836</v>
      </c>
      <c r="J74" s="15">
        <v>768</v>
      </c>
      <c r="K74" s="15">
        <f t="shared" si="17"/>
        <v>1532</v>
      </c>
      <c r="L74" s="15">
        <v>804</v>
      </c>
      <c r="M74" s="15">
        <v>728</v>
      </c>
    </row>
    <row r="75" spans="1:13" ht="20.100000000000001" customHeight="1">
      <c r="A75" s="2" t="s">
        <v>10</v>
      </c>
      <c r="B75" s="8">
        <f t="shared" si="14"/>
        <v>2318</v>
      </c>
      <c r="C75" s="13">
        <v>2005</v>
      </c>
      <c r="D75" s="13">
        <v>313</v>
      </c>
      <c r="E75" s="15">
        <f t="shared" si="15"/>
        <v>1816</v>
      </c>
      <c r="F75" s="13">
        <v>1570</v>
      </c>
      <c r="G75" s="13">
        <v>246</v>
      </c>
      <c r="H75" s="15">
        <f t="shared" si="16"/>
        <v>1900</v>
      </c>
      <c r="I75" s="13">
        <v>1566</v>
      </c>
      <c r="J75" s="13">
        <v>334</v>
      </c>
      <c r="K75" s="15">
        <f t="shared" si="17"/>
        <v>1828</v>
      </c>
      <c r="L75" s="13">
        <v>1507</v>
      </c>
      <c r="M75" s="13">
        <v>321</v>
      </c>
    </row>
    <row r="76" spans="1:13" ht="20.100000000000001" customHeight="1">
      <c r="A76" s="4" t="s">
        <v>21</v>
      </c>
      <c r="B76" s="7">
        <f t="shared" si="14"/>
        <v>68</v>
      </c>
      <c r="C76" s="16">
        <v>43</v>
      </c>
      <c r="D76" s="16">
        <v>25</v>
      </c>
      <c r="E76" s="14">
        <f t="shared" si="15"/>
        <v>142</v>
      </c>
      <c r="F76" s="16">
        <v>84</v>
      </c>
      <c r="G76" s="16">
        <v>58</v>
      </c>
      <c r="H76" s="14">
        <f t="shared" si="16"/>
        <v>75</v>
      </c>
      <c r="I76" s="16">
        <v>36</v>
      </c>
      <c r="J76" s="16">
        <v>39</v>
      </c>
      <c r="K76" s="14">
        <f t="shared" si="17"/>
        <v>68</v>
      </c>
      <c r="L76" s="16">
        <v>34</v>
      </c>
      <c r="M76" s="16">
        <v>34</v>
      </c>
    </row>
    <row r="77" spans="1:13">
      <c r="J77" s="11"/>
      <c r="M77" s="11" t="s">
        <v>31</v>
      </c>
    </row>
  </sheetData>
  <mergeCells count="15">
    <mergeCell ref="A55:A56"/>
    <mergeCell ref="B55:D55"/>
    <mergeCell ref="E55:G55"/>
    <mergeCell ref="H55:J55"/>
    <mergeCell ref="K3:M3"/>
    <mergeCell ref="K29:M29"/>
    <mergeCell ref="K55:M55"/>
    <mergeCell ref="A3:A4"/>
    <mergeCell ref="B3:D3"/>
    <mergeCell ref="E3:G3"/>
    <mergeCell ref="H3:J3"/>
    <mergeCell ref="A29:A30"/>
    <mergeCell ref="B29:D29"/>
    <mergeCell ref="E29:G29"/>
    <mergeCell ref="H29:J29"/>
  </mergeCells>
  <phoneticPr fontId="6"/>
  <pageMargins left="0.7" right="0.7" top="0.75" bottom="0.75" header="0.3" footer="0.3"/>
  <pageSetup paperSize="8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KONO2011</dc:creator>
  <cp:lastModifiedBy>h-uenaga697</cp:lastModifiedBy>
  <cp:lastPrinted>2023-01-19T01:35:03Z</cp:lastPrinted>
  <dcterms:created xsi:type="dcterms:W3CDTF">2019-12-17T04:59:50Z</dcterms:created>
  <dcterms:modified xsi:type="dcterms:W3CDTF">2023-01-25T05:27:46Z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2021-02-25T00:52:42Z</vt:filetime>
  </property>
</Properties>
</file>