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20" yWindow="-120" windowWidth="20730" windowHeight="11040" tabRatio="783"/>
  </bookViews>
  <sheets>
    <sheet name="年度  (3)" sheetId="54" r:id="rId1"/>
    <sheet name="年度  (2)" sheetId="1" r:id="rId2"/>
    <sheet name="年度 " sheetId="5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<sst xmlns="http://schemas.openxmlformats.org/spreadsheetml/2006/main" xmlns:r="http://schemas.openxmlformats.org/officeDocument/2006/relationships" count="45" uniqueCount="45">
  <si>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ごみ搬入表</t>
  </si>
  <si>
    <t>令和3年度</t>
    <rPh sb="0" eb="2">
      <t>レイワ</t>
    </rPh>
    <rPh sb="3" eb="5">
      <t>ネンド</t>
    </rPh>
    <phoneticPr fontId="23"/>
  </si>
  <si>
    <t>（単位：ｔ）</t>
    <rPh sb="1" eb="3">
      <t>タンイ</t>
    </rPh>
    <phoneticPr fontId="23"/>
  </si>
  <si>
    <t>令和4年度</t>
    <rPh sb="0" eb="2">
      <t>レイワ</t>
    </rPh>
    <rPh sb="3" eb="5">
      <t>ネンド</t>
    </rPh>
    <phoneticPr fontId="23"/>
  </si>
  <si>
    <t>平成26年度</t>
    <rPh sb="0" eb="2">
      <t>ヘイセイ</t>
    </rPh>
    <rPh sb="4" eb="6">
      <t>ネンド</t>
    </rPh>
    <phoneticPr fontId="23"/>
  </si>
  <si>
    <t>平成29年度</t>
    <rPh sb="0" eb="2">
      <t>ヘイセイ</t>
    </rPh>
    <rPh sb="4" eb="6">
      <t>ネンド</t>
    </rPh>
    <phoneticPr fontId="23"/>
  </si>
  <si>
    <t>平成21年度</t>
    <rPh sb="0" eb="2">
      <t>ヘイセイ</t>
    </rPh>
    <rPh sb="4" eb="6">
      <t>ネンド</t>
    </rPh>
    <phoneticPr fontId="23"/>
  </si>
  <si>
    <t>スプレー缶</t>
  </si>
  <si>
    <t>平成27年度</t>
    <rPh sb="0" eb="2">
      <t>ヘイセイ</t>
    </rPh>
    <rPh sb="4" eb="6">
      <t>ネンド</t>
    </rPh>
    <phoneticPr fontId="23"/>
  </si>
  <si>
    <t>古紙類</t>
    <rPh sb="0" eb="2">
      <t>コシ</t>
    </rPh>
    <rPh sb="2" eb="3">
      <t>ルイ</t>
    </rPh>
    <phoneticPr fontId="23"/>
  </si>
  <si>
    <t>令和元年度</t>
    <rPh sb="0" eb="2">
      <t>レイワ</t>
    </rPh>
    <rPh sb="2" eb="3">
      <t>ガン</t>
    </rPh>
    <phoneticPr fontId="23"/>
  </si>
  <si>
    <t>-</t>
  </si>
  <si>
    <t>平成30年度</t>
    <rPh sb="0" eb="2">
      <t>ヘイセイ</t>
    </rPh>
    <rPh sb="4" eb="6">
      <t>ネンド</t>
    </rPh>
    <phoneticPr fontId="23"/>
  </si>
  <si>
    <t>平成28年度</t>
    <rPh sb="0" eb="2">
      <t>ヘイセイ</t>
    </rPh>
    <rPh sb="4" eb="6">
      <t>ネンド</t>
    </rPh>
    <phoneticPr fontId="23"/>
  </si>
  <si>
    <t>令和2年度</t>
    <rPh sb="0" eb="2">
      <t>レイワ</t>
    </rPh>
    <rPh sb="3" eb="5">
      <t>ネンド</t>
    </rPh>
    <phoneticPr fontId="23"/>
  </si>
  <si>
    <t>令和5年度</t>
    <rPh sb="0" eb="2">
      <t>レイワ</t>
    </rPh>
    <rPh sb="3" eb="5">
      <t>ネンド</t>
    </rPh>
    <phoneticPr fontId="23"/>
  </si>
  <si>
    <t>可燃ごみ</t>
  </si>
  <si>
    <t>布類</t>
    <rPh sb="0" eb="1">
      <t>ヌノ</t>
    </rPh>
    <rPh sb="1" eb="2">
      <t>ルイ</t>
    </rPh>
    <phoneticPr fontId="23"/>
  </si>
  <si>
    <t>不燃ごみ</t>
  </si>
  <si>
    <t>可燃粗大ごみ</t>
  </si>
  <si>
    <t>不燃粗大ごみ</t>
  </si>
  <si>
    <t>資源ごみ</t>
  </si>
  <si>
    <t>令和10年度</t>
    <rPh sb="0" eb="2">
      <t>レイワ</t>
    </rPh>
    <rPh sb="4" eb="6">
      <t>ネンド</t>
    </rPh>
    <phoneticPr fontId="23"/>
  </si>
  <si>
    <t>有害ごみ</t>
  </si>
  <si>
    <t>平成19年度</t>
    <rPh sb="0" eb="2">
      <t>ヘイセイ</t>
    </rPh>
    <rPh sb="4" eb="6">
      <t>ネンド</t>
    </rPh>
    <phoneticPr fontId="23"/>
  </si>
  <si>
    <t>ペットボトル</t>
  </si>
  <si>
    <t>乾電池</t>
  </si>
  <si>
    <t>蛍光管</t>
  </si>
  <si>
    <t>年度別</t>
    <rPh sb="0" eb="3">
      <t>ネンドベツ</t>
    </rPh>
    <phoneticPr fontId="23"/>
  </si>
  <si>
    <t>令和7年度</t>
    <rPh sb="0" eb="2">
      <t>レイワ</t>
    </rPh>
    <rPh sb="3" eb="5">
      <t>ネンド</t>
    </rPh>
    <phoneticPr fontId="23"/>
  </si>
  <si>
    <t>有害ごみ計</t>
  </si>
  <si>
    <t>平成25年度</t>
    <rPh sb="0" eb="2">
      <t>ヘイセイ</t>
    </rPh>
    <rPh sb="4" eb="6">
      <t>ネンド</t>
    </rPh>
    <phoneticPr fontId="23"/>
  </si>
  <si>
    <t>搬入総合計</t>
    <rPh sb="0" eb="2">
      <t>ハンニュウ</t>
    </rPh>
    <rPh sb="2" eb="4">
      <t>ソウゴウ</t>
    </rPh>
    <rPh sb="4" eb="5">
      <t>ケイ</t>
    </rPh>
    <phoneticPr fontId="23"/>
  </si>
  <si>
    <t>江田島市　地域支援課</t>
    <rPh sb="0" eb="3">
      <t>エタジマ</t>
    </rPh>
    <rPh sb="5" eb="7">
      <t>チイキ</t>
    </rPh>
    <rPh sb="7" eb="9">
      <t>シエン</t>
    </rPh>
    <phoneticPr fontId="23"/>
  </si>
  <si>
    <t>平成17年度</t>
    <rPh sb="0" eb="2">
      <t>ヘイセイ</t>
    </rPh>
    <rPh sb="4" eb="6">
      <t>ネンド</t>
    </rPh>
    <phoneticPr fontId="23"/>
  </si>
  <si>
    <t>江田島市　環境課</t>
    <rPh sb="0" eb="3">
      <t>エタジマ</t>
    </rPh>
    <phoneticPr fontId="23"/>
  </si>
  <si>
    <t>平成24年度</t>
    <rPh sb="0" eb="2">
      <t>ヘイセイ</t>
    </rPh>
    <rPh sb="4" eb="6">
      <t>ネンド</t>
    </rPh>
    <phoneticPr fontId="23"/>
  </si>
  <si>
    <t>平成18年度</t>
    <rPh sb="0" eb="2">
      <t>ヘイセイ</t>
    </rPh>
    <rPh sb="4" eb="6">
      <t>ネンド</t>
    </rPh>
    <phoneticPr fontId="23"/>
  </si>
  <si>
    <t>平成20年度</t>
    <rPh sb="0" eb="2">
      <t>ヘイセイ</t>
    </rPh>
    <rPh sb="4" eb="6">
      <t>ネンド</t>
    </rPh>
    <phoneticPr fontId="23"/>
  </si>
  <si>
    <t>令和8年度</t>
    <rPh sb="0" eb="2">
      <t>レイワ</t>
    </rPh>
    <rPh sb="3" eb="5">
      <t>ネンド</t>
    </rPh>
    <phoneticPr fontId="23"/>
  </si>
  <si>
    <t>平成22年度</t>
    <rPh sb="0" eb="2">
      <t>ヘイセイ</t>
    </rPh>
    <rPh sb="4" eb="6">
      <t>ネンド</t>
    </rPh>
    <phoneticPr fontId="23"/>
  </si>
  <si>
    <t>平成23年度</t>
    <rPh sb="0" eb="2">
      <t>ヘイセイ</t>
    </rPh>
    <rPh sb="4" eb="6">
      <t>ネンド</t>
    </rPh>
    <phoneticPr fontId="23"/>
  </si>
  <si>
    <t>令和6年度</t>
    <rPh sb="0" eb="2">
      <t>レイワ</t>
    </rPh>
    <rPh sb="3" eb="5">
      <t>ネンド</t>
    </rPh>
    <phoneticPr fontId="23"/>
  </si>
  <si>
    <t>令和9年度</t>
    <rPh sb="0" eb="2">
      <t>レイワ</t>
    </rPh>
    <rPh sb="3" eb="5">
      <t>ネンド</t>
    </rPh>
    <phoneticPr fontId="23"/>
  </si>
  <si>
    <t>令和11年度</t>
    <rPh sb="0" eb="2">
      <t>レイワ</t>
    </rPh>
    <rPh sb="4" eb="6">
      <t>ネンド</t>
    </rPh>
    <phoneticPr fontId="2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</si>
</sst>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_);[Red]\(#,##0.00\)"/>
  </numFmts>
  <fonts count="26">
    <font>
      <sz val="10"/>
      <color auto="1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0"/>
      <color auto="1"/>
      <name val="ＭＳ 明朝"/>
      <family val="1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明朝"/>
      <family val="1"/>
    </font>
    <font>
      <sz val="10"/>
      <color theme="1"/>
      <name val="ＭＳ 明朝"/>
      <family val="1"/>
    </font>
    <font>
      <sz val="9"/>
      <color auto="1"/>
      <name val="ＭＳ 明朝"/>
      <family val="1"/>
    </font>
    <font>
      <sz val="10"/>
      <color theme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distributed" justifyLastLine="1"/>
    </xf>
    <xf numFmtId="0" fontId="0" fillId="0" borderId="10" xfId="0" applyBorder="1" applyAlignment="1">
      <alignment horizontal="distributed" vertical="center"/>
    </xf>
    <xf numFmtId="0" fontId="21" fillId="0" borderId="10" xfId="0" applyFont="1" applyBorder="1" applyAlignment="1">
      <alignment horizontal="center" vertical="center" textRotation="255"/>
    </xf>
    <xf numFmtId="0" fontId="0" fillId="0" borderId="10" xfId="0" applyBorder="1" applyAlignment="1">
      <alignment horizont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0" xfId="0" applyBorder="1" applyAlignment="1">
      <alignment horizontal="center"/>
    </xf>
    <xf numFmtId="176" fontId="0" fillId="0" borderId="10" xfId="42" applyNumberFormat="1" applyFont="1" applyFill="1" applyBorder="1" applyProtection="1">
      <protection locked="0"/>
    </xf>
    <xf numFmtId="176" fontId="0" fillId="0" borderId="10" xfId="42" applyNumberFormat="1" applyFont="1" applyFill="1" applyBorder="1" applyAlignment="1" applyProtection="1">
      <alignment horizontal="right"/>
      <protection locked="0"/>
    </xf>
    <xf numFmtId="176" fontId="0" fillId="0" borderId="11" xfId="42" applyNumberFormat="1" applyFont="1" applyFill="1" applyBorder="1" applyProtection="1">
      <protection locked="0"/>
    </xf>
    <xf numFmtId="176" fontId="0" fillId="0" borderId="12" xfId="42" applyNumberFormat="1" applyFont="1" applyFill="1" applyBorder="1" applyAlignment="1" applyProtection="1">
      <alignment horizontal="right"/>
      <protection locked="0"/>
    </xf>
    <xf numFmtId="176" fontId="0" fillId="0" borderId="13" xfId="42" applyNumberFormat="1" applyFont="1" applyFill="1" applyBorder="1" applyProtection="1">
      <protection locked="0"/>
    </xf>
    <xf numFmtId="176" fontId="22" fillId="0" borderId="10" xfId="42" applyNumberFormat="1" applyFont="1" applyFill="1" applyBorder="1"/>
    <xf numFmtId="176" fontId="0" fillId="0" borderId="12" xfId="0" applyNumberFormat="1" applyBorder="1" applyProtection="1">
      <protection locked="0"/>
    </xf>
    <xf numFmtId="176" fontId="22" fillId="0" borderId="11" xfId="42" applyNumberFormat="1" applyFont="1" applyFill="1" applyBorder="1" applyAlignment="1" applyProtection="1">
      <alignment vertical="center"/>
      <protection locked="0"/>
    </xf>
    <xf numFmtId="176" fontId="22" fillId="0" borderId="12" xfId="42" applyNumberFormat="1" applyFont="1" applyFill="1" applyBorder="1" applyAlignment="1" applyProtection="1">
      <alignment vertical="center"/>
      <protection locked="0"/>
    </xf>
    <xf numFmtId="176" fontId="22" fillId="0" borderId="13" xfId="42" applyNumberFormat="1" applyFont="1" applyFill="1" applyBorder="1" applyAlignment="1" applyProtection="1">
      <alignment vertical="center"/>
      <protection locked="0"/>
    </xf>
    <xf numFmtId="176" fontId="22" fillId="0" borderId="10" xfId="42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176" fontId="22" fillId="0" borderId="11" xfId="0" applyNumberFormat="1" applyFont="1" applyBorder="1" applyProtection="1">
      <protection locked="0"/>
    </xf>
    <xf numFmtId="176" fontId="22" fillId="0" borderId="12" xfId="0" applyNumberFormat="1" applyFont="1" applyBorder="1" applyProtection="1">
      <protection locked="0"/>
    </xf>
    <xf numFmtId="176" fontId="22" fillId="0" borderId="13" xfId="0" applyNumberFormat="1" applyFont="1" applyBorder="1" applyProtection="1">
      <protection locked="0"/>
    </xf>
    <xf numFmtId="176" fontId="0" fillId="0" borderId="10" xfId="42" applyNumberFormat="1" applyFont="1" applyFill="1" applyBorder="1"/>
    <xf numFmtId="176" fontId="0" fillId="0" borderId="10" xfId="42" applyNumberFormat="1" applyFont="1" applyFill="1" applyBorder="1" applyAlignment="1">
      <alignment horizontal="right"/>
    </xf>
    <xf numFmtId="176" fontId="22" fillId="0" borderId="11" xfId="0" applyNumberFormat="1" applyFont="1" applyBorder="1"/>
    <xf numFmtId="176" fontId="22" fillId="0" borderId="12" xfId="0" applyNumberFormat="1" applyFont="1" applyBorder="1"/>
    <xf numFmtId="176" fontId="22" fillId="0" borderId="13" xfId="0" applyNumberFormat="1" applyFont="1" applyBorder="1"/>
    <xf numFmtId="0" fontId="20" fillId="0" borderId="10" xfId="0" applyFont="1" applyBorder="1" applyAlignment="1">
      <alignment horizontal="distributed" vertical="center" justifyLastLine="1"/>
    </xf>
    <xf numFmtId="0" fontId="24" fillId="0" borderId="10" xfId="0" applyFont="1" applyBorder="1" applyAlignment="1">
      <alignment horizontal="distributed" vertical="center"/>
    </xf>
    <xf numFmtId="0" fontId="25" fillId="0" borderId="10" xfId="0" applyFont="1" applyBorder="1" applyAlignment="1">
      <alignment horizontal="center" vertical="center" textRotation="255"/>
    </xf>
    <xf numFmtId="0" fontId="24" fillId="0" borderId="10" xfId="0" applyFont="1" applyBorder="1" applyAlignment="1">
      <alignment horizontal="distributed" justifyLastLine="1"/>
    </xf>
    <xf numFmtId="0" fontId="24" fillId="0" borderId="10" xfId="0" applyFont="1" applyBorder="1" applyAlignment="1">
      <alignment horizontal="distributed" vertical="center" justifyLastLine="1"/>
    </xf>
    <xf numFmtId="0" fontId="24" fillId="0" borderId="0" xfId="0" applyFont="1"/>
    <xf numFmtId="0" fontId="24" fillId="0" borderId="14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 justifyLastLine="1"/>
    </xf>
    <xf numFmtId="0" fontId="24" fillId="0" borderId="12" xfId="0" applyFont="1" applyBorder="1" applyAlignment="1">
      <alignment horizontal="distributed" vertical="center" justifyLastLine="1"/>
    </xf>
    <xf numFmtId="0" fontId="24" fillId="0" borderId="13" xfId="0" applyFont="1" applyBorder="1" applyAlignment="1">
      <alignment horizontal="distributed" vertical="center" justifyLastLine="1"/>
    </xf>
    <xf numFmtId="40" fontId="0" fillId="0" borderId="10" xfId="42" applyNumberFormat="1" applyFont="1" applyFill="1" applyBorder="1"/>
    <xf numFmtId="40" fontId="0" fillId="0" borderId="10" xfId="42" applyNumberFormat="1" applyFont="1" applyFill="1" applyBorder="1" applyAlignment="1">
      <alignment horizontal="center"/>
    </xf>
    <xf numFmtId="40" fontId="24" fillId="0" borderId="10" xfId="42" applyNumberFormat="1" applyFont="1" applyFill="1" applyBorder="1"/>
    <xf numFmtId="40" fontId="24" fillId="0" borderId="14" xfId="42" applyNumberFormat="1" applyFont="1" applyFill="1" applyBorder="1"/>
    <xf numFmtId="40" fontId="24" fillId="0" borderId="11" xfId="42" applyNumberFormat="1" applyFont="1" applyFill="1" applyBorder="1" applyAlignment="1">
      <alignment vertical="center"/>
    </xf>
    <xf numFmtId="40" fontId="20" fillId="0" borderId="12" xfId="42" applyNumberFormat="1" applyFont="1" applyFill="1" applyBorder="1" applyAlignment="1">
      <alignment vertical="center"/>
    </xf>
    <xf numFmtId="40" fontId="20" fillId="0" borderId="13" xfId="42" applyNumberFormat="1" applyFont="1" applyFill="1" applyBorder="1" applyAlignment="1">
      <alignment vertical="center"/>
    </xf>
    <xf numFmtId="40" fontId="20" fillId="0" borderId="10" xfId="42" applyNumberFormat="1" applyFont="1" applyFill="1" applyBorder="1" applyAlignment="1">
      <alignment vertical="center"/>
    </xf>
    <xf numFmtId="40" fontId="20" fillId="0" borderId="11" xfId="42" applyNumberFormat="1" applyFont="1" applyFill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16"/>
  <sheetViews>
    <sheetView showZeros="0" tabSelected="1" view="pageBreakPreview" zoomScaleSheetLayoutView="100" workbookViewId="0">
      <pane xSplit="3" ySplit="2" topLeftCell="D3" activePane="bottomRight" state="frozen"/>
      <selection pane="topRight"/>
      <selection pane="bottomLeft"/>
      <selection pane="bottomRight" activeCell="A2" sqref="A2:C2"/>
    </sheetView>
  </sheetViews>
  <sheetFormatPr defaultRowHeight="15" customHeight="1"/>
  <cols>
    <col min="1" max="1" width="4" customWidth="1"/>
    <col min="2" max="2" width="4.140625" customWidth="1"/>
    <col min="3" max="3" width="9.140625" customWidth="1"/>
    <col min="4" max="9" width="13.28515625" customWidth="1"/>
    <col min="10" max="11" width="13.42578125" customWidth="1"/>
    <col min="12" max="12" width="13.5703125" customWidth="1"/>
    <col min="13" max="13" width="11.85546875" bestFit="1" customWidth="1"/>
    <col min="14" max="14" width="9.140625" bestFit="1" customWidth="1"/>
  </cols>
  <sheetData>
    <row r="1" spans="1:11" ht="15" customHeight="1">
      <c r="A1" t="s">
        <v>0</v>
      </c>
      <c r="I1" s="21"/>
      <c r="J1" s="21"/>
      <c r="K1" s="21" t="s">
        <v>2</v>
      </c>
    </row>
    <row r="2" spans="1:11" ht="15" customHeight="1">
      <c r="A2" s="1" t="s">
        <v>28</v>
      </c>
      <c r="B2" s="1"/>
      <c r="C2" s="1"/>
      <c r="D2" s="9" t="s">
        <v>3</v>
      </c>
      <c r="E2" s="9" t="s">
        <v>15</v>
      </c>
      <c r="F2" s="9" t="s">
        <v>42</v>
      </c>
      <c r="G2" s="9" t="s">
        <v>29</v>
      </c>
      <c r="H2" s="9" t="s">
        <v>39</v>
      </c>
      <c r="I2" s="9" t="s">
        <v>43</v>
      </c>
      <c r="J2" s="9" t="s">
        <v>22</v>
      </c>
      <c r="K2" s="9" t="s">
        <v>44</v>
      </c>
    </row>
    <row r="3" spans="1:11" ht="15" customHeight="1" outlineLevel="1">
      <c r="A3" s="2" t="s">
        <v>16</v>
      </c>
      <c r="B3" s="2"/>
      <c r="C3" s="2"/>
      <c r="D3" s="10">
        <v>6330.5680000000011</v>
      </c>
      <c r="E3" s="10">
        <v>6073.06</v>
      </c>
      <c r="F3" s="10">
        <v>5627.079999999999</v>
      </c>
      <c r="G3" s="10"/>
      <c r="H3" s="10"/>
      <c r="I3" s="10"/>
      <c r="J3" s="10"/>
      <c r="K3" s="10"/>
    </row>
    <row r="4" spans="1:11" ht="15" customHeight="1" outlineLevel="1">
      <c r="A4" s="2" t="s">
        <v>9</v>
      </c>
      <c r="B4" s="2"/>
      <c r="C4" s="2"/>
      <c r="D4" s="10">
        <v>438.16</v>
      </c>
      <c r="E4" s="10">
        <v>359.2</v>
      </c>
      <c r="F4" s="10">
        <v>321.83999999999997</v>
      </c>
      <c r="G4" s="10"/>
      <c r="H4" s="10"/>
      <c r="I4" s="10"/>
      <c r="J4" s="10"/>
      <c r="K4" s="10"/>
    </row>
    <row r="5" spans="1:11" ht="15" customHeight="1" outlineLevel="1">
      <c r="A5" s="2" t="s">
        <v>17</v>
      </c>
      <c r="B5" s="2"/>
      <c r="C5" s="2"/>
      <c r="D5" s="11">
        <v>44.47</v>
      </c>
      <c r="E5" s="11">
        <v>39.83</v>
      </c>
      <c r="F5" s="11">
        <v>43.039999999999992</v>
      </c>
      <c r="G5" s="11"/>
      <c r="H5" s="11"/>
      <c r="I5" s="10"/>
      <c r="J5" s="10"/>
      <c r="K5" s="10"/>
    </row>
    <row r="6" spans="1:11" ht="15" customHeight="1">
      <c r="A6" s="2" t="s">
        <v>20</v>
      </c>
      <c r="B6" s="2"/>
      <c r="C6" s="2"/>
      <c r="D6" s="10">
        <v>300.89</v>
      </c>
      <c r="E6" s="10">
        <v>291.06000000000006</v>
      </c>
      <c r="F6" s="10">
        <v>278.98</v>
      </c>
      <c r="G6" s="10"/>
      <c r="H6" s="10"/>
      <c r="I6" s="10"/>
      <c r="J6" s="10"/>
      <c r="K6" s="10"/>
    </row>
    <row r="7" spans="1:11" ht="15" customHeight="1">
      <c r="A7" s="2" t="s">
        <v>19</v>
      </c>
      <c r="B7" s="2"/>
      <c r="C7" s="2"/>
      <c r="D7" s="10">
        <v>828.26</v>
      </c>
      <c r="E7" s="10">
        <v>804.72</v>
      </c>
      <c r="F7" s="10">
        <v>961.12</v>
      </c>
      <c r="G7" s="10"/>
      <c r="H7" s="10"/>
      <c r="I7" s="10"/>
      <c r="J7" s="10"/>
      <c r="K7" s="10"/>
    </row>
    <row r="8" spans="1:11" ht="15" customHeight="1">
      <c r="A8" s="2" t="s">
        <v>21</v>
      </c>
      <c r="B8" s="2"/>
      <c r="C8" s="2"/>
      <c r="D8" s="10">
        <v>289.04000000000002</v>
      </c>
      <c r="E8" s="10">
        <v>276.38000000000005</v>
      </c>
      <c r="F8" s="10">
        <v>265.83000000000004</v>
      </c>
      <c r="G8" s="10"/>
      <c r="H8" s="10"/>
      <c r="I8" s="10"/>
      <c r="J8" s="10"/>
      <c r="K8" s="10"/>
    </row>
    <row r="9" spans="1:11" ht="15" customHeight="1">
      <c r="A9" s="2" t="s">
        <v>25</v>
      </c>
      <c r="B9" s="2"/>
      <c r="C9" s="2"/>
      <c r="D9" s="10">
        <v>42.07</v>
      </c>
      <c r="E9" s="10">
        <v>46.350000000000009</v>
      </c>
      <c r="F9" s="10">
        <v>47.640000000000008</v>
      </c>
      <c r="G9" s="10"/>
      <c r="H9" s="10"/>
      <c r="I9" s="10"/>
      <c r="J9" s="10"/>
      <c r="K9" s="10"/>
    </row>
    <row r="10" spans="1:11" ht="15" customHeight="1">
      <c r="A10" s="2" t="s">
        <v>18</v>
      </c>
      <c r="B10" s="2"/>
      <c r="C10" s="2"/>
      <c r="D10" s="10">
        <v>478.84</v>
      </c>
      <c r="E10" s="10">
        <v>474.79</v>
      </c>
      <c r="F10" s="10">
        <v>536.21</v>
      </c>
      <c r="G10" s="10"/>
      <c r="H10" s="10"/>
      <c r="I10" s="10"/>
      <c r="J10" s="10"/>
      <c r="K10" s="10"/>
    </row>
    <row r="11" spans="1:11" ht="15" customHeight="1">
      <c r="A11" s="3" t="s">
        <v>23</v>
      </c>
      <c r="B11" s="6" t="s">
        <v>26</v>
      </c>
      <c r="C11" s="6"/>
      <c r="D11" s="12">
        <v>7.43</v>
      </c>
      <c r="E11" s="12">
        <v>7.2099999999999991</v>
      </c>
      <c r="F11" s="12">
        <v>7.64</v>
      </c>
      <c r="G11" s="17"/>
      <c r="H11" s="17"/>
      <c r="I11" s="22"/>
      <c r="J11" s="22"/>
      <c r="K11" s="22"/>
    </row>
    <row r="12" spans="1:11" ht="15" customHeight="1">
      <c r="A12" s="3"/>
      <c r="B12" s="7" t="s">
        <v>27</v>
      </c>
      <c r="C12" s="7"/>
      <c r="D12" s="13">
        <v>2.63</v>
      </c>
      <c r="E12" s="13">
        <v>2.71</v>
      </c>
      <c r="F12" s="16">
        <v>2.5</v>
      </c>
      <c r="G12" s="18"/>
      <c r="H12" s="18"/>
      <c r="I12" s="23"/>
      <c r="J12" s="23"/>
      <c r="K12" s="23"/>
    </row>
    <row r="13" spans="1:11" ht="15" customHeight="1">
      <c r="A13" s="3"/>
      <c r="B13" s="8" t="s">
        <v>7</v>
      </c>
      <c r="C13" s="8"/>
      <c r="D13" s="14">
        <v>5.47</v>
      </c>
      <c r="E13" s="14">
        <v>5.65</v>
      </c>
      <c r="F13" s="14">
        <v>5.35</v>
      </c>
      <c r="G13" s="19"/>
      <c r="H13" s="19"/>
      <c r="I13" s="24"/>
      <c r="J13" s="24"/>
      <c r="K13" s="24"/>
    </row>
    <row r="14" spans="1:11" ht="15" customHeight="1">
      <c r="A14" s="4" t="s">
        <v>30</v>
      </c>
      <c r="B14" s="4"/>
      <c r="C14" s="4"/>
      <c r="D14" s="10">
        <f t="shared" ref="D14:K14" si="0">SUM(D11:D13)</f>
        <v>15.529999999999998</v>
      </c>
      <c r="E14" s="10">
        <f t="shared" si="0"/>
        <v>15.569999999999999</v>
      </c>
      <c r="F14" s="10">
        <f t="shared" si="0"/>
        <v>15.49</v>
      </c>
      <c r="G14" s="20">
        <f t="shared" si="0"/>
        <v>0</v>
      </c>
      <c r="H14" s="20">
        <f t="shared" si="0"/>
        <v>0</v>
      </c>
      <c r="I14" s="20">
        <f t="shared" si="0"/>
        <v>0</v>
      </c>
      <c r="J14" s="20">
        <f t="shared" si="0"/>
        <v>0</v>
      </c>
      <c r="K14" s="20">
        <f t="shared" si="0"/>
        <v>0</v>
      </c>
    </row>
    <row r="15" spans="1:11" ht="15" customHeight="1">
      <c r="A15" s="5" t="s">
        <v>32</v>
      </c>
      <c r="B15" s="5"/>
      <c r="C15" s="5"/>
      <c r="D15" s="15">
        <f t="shared" ref="D15:K15" si="1">SUM(D3:D13)</f>
        <v>8767.8280000000013</v>
      </c>
      <c r="E15" s="15">
        <f t="shared" si="1"/>
        <v>8380.9599999999991</v>
      </c>
      <c r="F15" s="15">
        <f t="shared" si="1"/>
        <v>8097.23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</row>
    <row r="16" spans="1:11" ht="15" customHeight="1">
      <c r="J16" s="21"/>
      <c r="K16" s="21" t="s">
        <v>33</v>
      </c>
    </row>
  </sheetData>
  <mergeCells count="15"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B11:C11"/>
    <mergeCell ref="B12:C12"/>
    <mergeCell ref="B13:C13"/>
    <mergeCell ref="A14:C14"/>
    <mergeCell ref="A15:C15"/>
    <mergeCell ref="A11:A13"/>
  </mergeCells>
  <phoneticPr fontId="19"/>
  <conditionalFormatting sqref="G11:H13">
    <cfRule type="cellIs" dxfId="3" priority="1" stopIfTrue="1" operator="notEqual">
      <formula>SUM($G$3:$G$7)</formula>
    </cfRule>
  </conditionalFormatting>
  <conditionalFormatting sqref="G14:K14">
    <cfRule type="cellIs" dxfId="2" priority="2" stopIfTrue="1" operator="notEqual">
      <formula>SUM($L$3:$L$7)</formula>
    </cfRule>
  </conditionalFormatting>
  <pageMargins left="2.08" right="0.47244094488188976" top="0.96" bottom="0.51" header="0.51181102362204722" footer="0.51181102362204722"/>
  <pageSetup paperSize="9" fitToWidth="1" fitToHeight="0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16"/>
  <sheetViews>
    <sheetView view="pageBreakPreview" zoomScaleSheetLayoutView="100" workbookViewId="0">
      <pane xSplit="3" ySplit="2" topLeftCell="D3" activePane="bottomRight" state="frozen"/>
      <selection pane="topRight"/>
      <selection pane="bottomLeft"/>
      <selection pane="bottomRight" activeCell="A2" sqref="A2:C2"/>
    </sheetView>
  </sheetViews>
  <sheetFormatPr defaultRowHeight="15" customHeight="1"/>
  <cols>
    <col min="1" max="1" width="4" customWidth="1"/>
    <col min="2" max="2" width="4.140625" customWidth="1"/>
    <col min="3" max="3" width="9.140625" customWidth="1"/>
    <col min="4" max="9" width="13.28515625" customWidth="1"/>
    <col min="10" max="11" width="13.42578125" customWidth="1"/>
    <col min="12" max="12" width="13.5703125" customWidth="1"/>
    <col min="13" max="13" width="11.85546875" bestFit="1" customWidth="1"/>
    <col min="14" max="14" width="9.140625" bestFit="1" customWidth="1"/>
  </cols>
  <sheetData>
    <row r="1" spans="1:11" ht="15" customHeight="1">
      <c r="A1" t="s">
        <v>0</v>
      </c>
      <c r="I1" s="21"/>
      <c r="J1" s="21"/>
      <c r="K1" s="21" t="s">
        <v>2</v>
      </c>
    </row>
    <row r="2" spans="1:11" ht="15" customHeight="1">
      <c r="A2" s="4" t="s">
        <v>28</v>
      </c>
      <c r="B2" s="4"/>
      <c r="C2" s="4"/>
      <c r="D2" s="9" t="s">
        <v>4</v>
      </c>
      <c r="E2" s="9" t="s">
        <v>8</v>
      </c>
      <c r="F2" s="9" t="s">
        <v>13</v>
      </c>
      <c r="G2" s="9" t="s">
        <v>5</v>
      </c>
      <c r="H2" s="9" t="s">
        <v>12</v>
      </c>
      <c r="I2" s="9" t="s">
        <v>10</v>
      </c>
      <c r="J2" s="9" t="s">
        <v>14</v>
      </c>
      <c r="K2" s="9" t="s">
        <v>1</v>
      </c>
    </row>
    <row r="3" spans="1:11" ht="15" customHeight="1" outlineLevel="1">
      <c r="A3" s="2" t="s">
        <v>16</v>
      </c>
      <c r="B3" s="2"/>
      <c r="C3" s="2"/>
      <c r="D3" s="25">
        <v>7483.96</v>
      </c>
      <c r="E3" s="25">
        <v>7499.97</v>
      </c>
      <c r="F3" s="25">
        <v>7095.38</v>
      </c>
      <c r="G3" s="25">
        <v>7005.2</v>
      </c>
      <c r="H3" s="25">
        <v>7109.58</v>
      </c>
      <c r="I3" s="25">
        <v>6757.77</v>
      </c>
      <c r="J3" s="25">
        <v>6511.41</v>
      </c>
      <c r="K3" s="25">
        <v>6375.32</v>
      </c>
    </row>
    <row r="4" spans="1:11" ht="15" customHeight="1" outlineLevel="1">
      <c r="A4" s="2" t="s">
        <v>9</v>
      </c>
      <c r="B4" s="2"/>
      <c r="C4" s="2"/>
      <c r="D4" s="25">
        <v>720.29</v>
      </c>
      <c r="E4" s="25">
        <v>692.18</v>
      </c>
      <c r="F4" s="25">
        <v>626.19000000000005</v>
      </c>
      <c r="G4" s="25">
        <v>570.25</v>
      </c>
      <c r="H4" s="25">
        <v>558.04</v>
      </c>
      <c r="I4" s="25">
        <v>542.41</v>
      </c>
      <c r="J4" s="25">
        <v>473.08</v>
      </c>
      <c r="K4" s="25">
        <v>461.17</v>
      </c>
    </row>
    <row r="5" spans="1:11" ht="15" customHeight="1" outlineLevel="1">
      <c r="A5" s="2" t="s">
        <v>17</v>
      </c>
      <c r="B5" s="2"/>
      <c r="C5" s="2"/>
      <c r="D5" s="26">
        <v>38.54</v>
      </c>
      <c r="E5" s="26">
        <v>41.67</v>
      </c>
      <c r="F5" s="26">
        <v>34.229999999999997</v>
      </c>
      <c r="G5" s="26">
        <v>36.93</v>
      </c>
      <c r="H5" s="26">
        <v>39.36</v>
      </c>
      <c r="I5" s="25">
        <v>37.520000000000003</v>
      </c>
      <c r="J5" s="25">
        <v>39.840000000000003</v>
      </c>
      <c r="K5" s="25">
        <v>39.44</v>
      </c>
    </row>
    <row r="6" spans="1:11" ht="15" customHeight="1">
      <c r="A6" s="2" t="s">
        <v>20</v>
      </c>
      <c r="B6" s="2"/>
      <c r="C6" s="2"/>
      <c r="D6" s="25">
        <v>268.67</v>
      </c>
      <c r="E6" s="25">
        <v>305.42</v>
      </c>
      <c r="F6" s="25">
        <v>289.61</v>
      </c>
      <c r="G6" s="25">
        <v>312.02999999999997</v>
      </c>
      <c r="H6" s="25">
        <v>393.75</v>
      </c>
      <c r="I6" s="25">
        <v>353.02</v>
      </c>
      <c r="J6" s="25">
        <v>382.86</v>
      </c>
      <c r="K6" s="25">
        <v>353.66</v>
      </c>
    </row>
    <row r="7" spans="1:11" ht="15" customHeight="1">
      <c r="A7" s="2" t="s">
        <v>19</v>
      </c>
      <c r="B7" s="2"/>
      <c r="C7" s="2"/>
      <c r="D7" s="25">
        <v>787.57</v>
      </c>
      <c r="E7" s="25">
        <v>712.24</v>
      </c>
      <c r="F7" s="25">
        <v>743.06</v>
      </c>
      <c r="G7" s="25">
        <v>706.86</v>
      </c>
      <c r="H7" s="25">
        <v>1221.17</v>
      </c>
      <c r="I7" s="25">
        <v>2379.75</v>
      </c>
      <c r="J7" s="25">
        <v>834.16</v>
      </c>
      <c r="K7" s="25">
        <v>812.67</v>
      </c>
    </row>
    <row r="8" spans="1:11" ht="15" customHeight="1">
      <c r="A8" s="2" t="s">
        <v>21</v>
      </c>
      <c r="B8" s="2"/>
      <c r="C8" s="2"/>
      <c r="D8" s="25">
        <v>398.45</v>
      </c>
      <c r="E8" s="25">
        <v>390.47</v>
      </c>
      <c r="F8" s="25">
        <v>376.42</v>
      </c>
      <c r="G8" s="25">
        <v>355.59</v>
      </c>
      <c r="H8" s="25">
        <v>334.65</v>
      </c>
      <c r="I8" s="25">
        <v>323.31</v>
      </c>
      <c r="J8" s="25">
        <v>311.10000000000002</v>
      </c>
      <c r="K8" s="25">
        <v>298.16000000000003</v>
      </c>
    </row>
    <row r="9" spans="1:11" ht="15" customHeight="1">
      <c r="A9" s="2" t="s">
        <v>25</v>
      </c>
      <c r="B9" s="2"/>
      <c r="C9" s="2"/>
      <c r="D9" s="25">
        <v>40.33</v>
      </c>
      <c r="E9" s="25">
        <v>39.22</v>
      </c>
      <c r="F9" s="25">
        <v>39.67</v>
      </c>
      <c r="G9" s="25">
        <v>37.700000000000003</v>
      </c>
      <c r="H9" s="25">
        <v>44.18</v>
      </c>
      <c r="I9" s="25">
        <v>39.369999999999997</v>
      </c>
      <c r="J9" s="25">
        <v>38.92</v>
      </c>
      <c r="K9" s="25">
        <v>39.72</v>
      </c>
    </row>
    <row r="10" spans="1:11" ht="15" customHeight="1">
      <c r="A10" s="2" t="s">
        <v>18</v>
      </c>
      <c r="B10" s="2"/>
      <c r="C10" s="2"/>
      <c r="D10" s="25">
        <v>1215.79</v>
      </c>
      <c r="E10" s="25">
        <v>537.70000000000005</v>
      </c>
      <c r="F10" s="25">
        <v>432.32</v>
      </c>
      <c r="G10" s="25">
        <v>376.67</v>
      </c>
      <c r="H10" s="25">
        <v>1529.86</v>
      </c>
      <c r="I10" s="25">
        <v>3399.67</v>
      </c>
      <c r="J10" s="25">
        <v>448.88</v>
      </c>
      <c r="K10" s="25">
        <v>584.02</v>
      </c>
    </row>
    <row r="11" spans="1:11" ht="15" customHeight="1">
      <c r="A11" s="3" t="s">
        <v>23</v>
      </c>
      <c r="B11" s="6" t="s">
        <v>26</v>
      </c>
      <c r="C11" s="6"/>
      <c r="D11" s="27">
        <v>8.5399999999999991</v>
      </c>
      <c r="E11" s="27">
        <v>8.1199999999999992</v>
      </c>
      <c r="F11" s="27">
        <v>7.68</v>
      </c>
      <c r="G11" s="27">
        <v>7.89</v>
      </c>
      <c r="H11" s="27">
        <v>8.11</v>
      </c>
      <c r="I11" s="27">
        <v>7.27</v>
      </c>
      <c r="J11" s="27">
        <v>7.61</v>
      </c>
      <c r="K11" s="27">
        <v>7.46</v>
      </c>
    </row>
    <row r="12" spans="1:11" ht="15" customHeight="1">
      <c r="A12" s="3"/>
      <c r="B12" s="7" t="s">
        <v>27</v>
      </c>
      <c r="C12" s="7"/>
      <c r="D12" s="28">
        <v>4.3899999999999997</v>
      </c>
      <c r="E12" s="28">
        <v>4.7699999999999996</v>
      </c>
      <c r="F12" s="28">
        <v>4.29</v>
      </c>
      <c r="G12" s="28">
        <v>4.1500000000000004</v>
      </c>
      <c r="H12" s="28">
        <v>3.53</v>
      </c>
      <c r="I12" s="28">
        <v>3.26</v>
      </c>
      <c r="J12" s="28">
        <v>3.06</v>
      </c>
      <c r="K12" s="28">
        <v>2.59</v>
      </c>
    </row>
    <row r="13" spans="1:11" ht="15" customHeight="1">
      <c r="A13" s="3"/>
      <c r="B13" s="8" t="s">
        <v>7</v>
      </c>
      <c r="C13" s="8"/>
      <c r="D13" s="29">
        <v>6.97</v>
      </c>
      <c r="E13" s="29">
        <v>6.54</v>
      </c>
      <c r="F13" s="29">
        <v>6</v>
      </c>
      <c r="G13" s="29">
        <v>5.97</v>
      </c>
      <c r="H13" s="29">
        <v>6.03</v>
      </c>
      <c r="I13" s="29">
        <v>5.63</v>
      </c>
      <c r="J13" s="29">
        <v>5.47</v>
      </c>
      <c r="K13" s="29">
        <v>5.72</v>
      </c>
    </row>
    <row r="14" spans="1:11" ht="15" customHeight="1">
      <c r="A14" s="4" t="s">
        <v>30</v>
      </c>
      <c r="B14" s="4"/>
      <c r="C14" s="4"/>
      <c r="D14" s="15">
        <v>20.399999999999999</v>
      </c>
      <c r="E14" s="15">
        <v>19.43</v>
      </c>
      <c r="F14" s="15">
        <v>17.97</v>
      </c>
      <c r="G14" s="15">
        <v>18.010000000000002</v>
      </c>
      <c r="H14" s="15">
        <v>17.670000000000002</v>
      </c>
      <c r="I14" s="15">
        <v>16.16</v>
      </c>
      <c r="J14" s="15">
        <v>16.14</v>
      </c>
      <c r="K14" s="15">
        <v>15.77</v>
      </c>
    </row>
    <row r="15" spans="1:11" ht="15" customHeight="1">
      <c r="A15" s="5" t="s">
        <v>32</v>
      </c>
      <c r="B15" s="5"/>
      <c r="C15" s="5"/>
      <c r="D15" s="15">
        <f t="shared" ref="D15:K15" si="0">SUM(D3:D13)</f>
        <v>10973.500000000002</v>
      </c>
      <c r="E15" s="15">
        <f t="shared" si="0"/>
        <v>10238.300000000001</v>
      </c>
      <c r="F15" s="15">
        <f t="shared" si="0"/>
        <v>9654.85</v>
      </c>
      <c r="G15" s="15">
        <f t="shared" si="0"/>
        <v>9419.24</v>
      </c>
      <c r="H15" s="15">
        <f t="shared" si="0"/>
        <v>11248.260000000002</v>
      </c>
      <c r="I15" s="15">
        <f t="shared" si="0"/>
        <v>13848.980000000001</v>
      </c>
      <c r="J15" s="15">
        <f t="shared" si="0"/>
        <v>9056.39</v>
      </c>
      <c r="K15" s="15">
        <f t="shared" si="0"/>
        <v>8979.9299999999985</v>
      </c>
    </row>
    <row r="16" spans="1:11" ht="15" customHeight="1">
      <c r="J16" s="21"/>
      <c r="K16" s="21" t="s">
        <v>33</v>
      </c>
    </row>
  </sheetData>
  <mergeCells count="15"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B11:C11"/>
    <mergeCell ref="B12:C12"/>
    <mergeCell ref="B13:C13"/>
    <mergeCell ref="A14:C14"/>
    <mergeCell ref="A15:C15"/>
    <mergeCell ref="A11:A13"/>
  </mergeCells>
  <phoneticPr fontId="23"/>
  <pageMargins left="2.08" right="0.47244094488188976" top="0.96" bottom="0.51" header="0.51181102362204722" footer="0.51181102362204722"/>
  <pageSetup paperSize="9" fitToWidth="1" fitToHeight="0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7"/>
  <sheetViews>
    <sheetView workbookViewId="0">
      <pane xSplit="3" ySplit="3" topLeftCell="D4" activePane="bottomRight" state="frozen"/>
      <selection pane="topRight"/>
      <selection pane="bottomLeft"/>
      <selection pane="bottomRight" activeCell="I28" sqref="I28"/>
    </sheetView>
  </sheetViews>
  <sheetFormatPr defaultRowHeight="15" customHeight="1"/>
  <cols>
    <col min="1" max="1" width="4" customWidth="1"/>
    <col min="2" max="2" width="4.140625" customWidth="1"/>
    <col min="3" max="3" width="9.140625" customWidth="1"/>
    <col min="4" max="7" width="10.7109375" customWidth="1"/>
    <col min="8" max="8" width="12.42578125" customWidth="1"/>
    <col min="9" max="9" width="12" bestFit="1" customWidth="1"/>
    <col min="10" max="10" width="13.42578125" customWidth="1"/>
    <col min="11" max="11" width="13.5703125" customWidth="1"/>
    <col min="12" max="12" width="11.85546875" bestFit="1" customWidth="1"/>
  </cols>
  <sheetData>
    <row r="1" spans="1:12" ht="15" customHeight="1">
      <c r="K1" s="21" t="s">
        <v>35</v>
      </c>
    </row>
    <row r="2" spans="1:12" ht="15" customHeight="1">
      <c r="A2" t="s">
        <v>0</v>
      </c>
      <c r="K2" s="21" t="s">
        <v>2</v>
      </c>
    </row>
    <row r="3" spans="1:12" ht="15" customHeight="1">
      <c r="A3" s="30" t="s">
        <v>28</v>
      </c>
      <c r="B3" s="30"/>
      <c r="C3" s="30"/>
      <c r="D3" s="9" t="s">
        <v>34</v>
      </c>
      <c r="E3" s="9" t="s">
        <v>37</v>
      </c>
      <c r="F3" s="9" t="s">
        <v>24</v>
      </c>
      <c r="G3" s="9" t="s">
        <v>38</v>
      </c>
      <c r="H3" s="9" t="s">
        <v>6</v>
      </c>
      <c r="I3" s="9" t="s">
        <v>40</v>
      </c>
      <c r="J3" s="9" t="s">
        <v>41</v>
      </c>
      <c r="K3" s="9" t="s">
        <v>36</v>
      </c>
      <c r="L3" s="9" t="s">
        <v>31</v>
      </c>
    </row>
    <row r="4" spans="1:12" ht="15" customHeight="1" outlineLevel="1">
      <c r="A4" s="2" t="s">
        <v>16</v>
      </c>
      <c r="B4" s="2"/>
      <c r="C4" s="2"/>
      <c r="D4" s="40">
        <v>8227.7000000000007</v>
      </c>
      <c r="E4" s="40">
        <v>8127.25</v>
      </c>
      <c r="F4" s="40">
        <v>7889.85</v>
      </c>
      <c r="G4" s="40">
        <v>7710.99</v>
      </c>
      <c r="H4" s="40">
        <v>7511.8399999999992</v>
      </c>
      <c r="I4" s="40">
        <v>7175.4499999999989</v>
      </c>
      <c r="J4" s="40">
        <v>7349.94</v>
      </c>
      <c r="K4" s="40">
        <v>7206.2200000000012</v>
      </c>
      <c r="L4" s="40">
        <v>7326.48</v>
      </c>
    </row>
    <row r="5" spans="1:12" ht="15" customHeight="1" outlineLevel="1">
      <c r="A5" s="2" t="s">
        <v>9</v>
      </c>
      <c r="B5" s="2"/>
      <c r="C5" s="2"/>
      <c r="D5" s="40">
        <v>953.03</v>
      </c>
      <c r="E5" s="40">
        <v>973.18</v>
      </c>
      <c r="F5" s="40">
        <v>913.04</v>
      </c>
      <c r="G5" s="40">
        <v>868.9</v>
      </c>
      <c r="H5" s="40">
        <v>958.26</v>
      </c>
      <c r="I5" s="40">
        <v>983.98299999999983</v>
      </c>
      <c r="J5" s="40">
        <v>975.1099999999999</v>
      </c>
      <c r="K5" s="40">
        <v>841.38</v>
      </c>
      <c r="L5" s="40">
        <v>741.47</v>
      </c>
    </row>
    <row r="6" spans="1:12" ht="15" customHeight="1" outlineLevel="1">
      <c r="A6" s="2" t="s">
        <v>17</v>
      </c>
      <c r="B6" s="2"/>
      <c r="C6" s="2"/>
      <c r="D6" s="41" t="s">
        <v>11</v>
      </c>
      <c r="E6" s="41" t="s">
        <v>11</v>
      </c>
      <c r="F6" s="41" t="s">
        <v>11</v>
      </c>
      <c r="G6" s="41" t="s">
        <v>11</v>
      </c>
      <c r="H6" s="41" t="s">
        <v>11</v>
      </c>
      <c r="I6" s="40">
        <v>31.06</v>
      </c>
      <c r="J6" s="40">
        <v>44.5</v>
      </c>
      <c r="K6" s="40">
        <v>38.36</v>
      </c>
      <c r="L6" s="40">
        <v>35.239999999999995</v>
      </c>
    </row>
    <row r="7" spans="1:12" ht="15" customHeight="1">
      <c r="A7" s="2" t="s">
        <v>20</v>
      </c>
      <c r="B7" s="2"/>
      <c r="C7" s="2"/>
      <c r="D7" s="40">
        <v>403.05</v>
      </c>
      <c r="E7" s="40">
        <v>372.39</v>
      </c>
      <c r="F7" s="40">
        <v>265.97000000000003</v>
      </c>
      <c r="G7" s="40">
        <v>279.14999999999998</v>
      </c>
      <c r="H7" s="40">
        <v>282.24</v>
      </c>
      <c r="I7" s="40">
        <v>287.49</v>
      </c>
      <c r="J7" s="40">
        <v>287.19</v>
      </c>
      <c r="K7" s="40">
        <v>384.35999999999996</v>
      </c>
      <c r="L7" s="40">
        <v>376.01</v>
      </c>
    </row>
    <row r="8" spans="1:12" ht="15" customHeight="1">
      <c r="A8" s="2" t="s">
        <v>19</v>
      </c>
      <c r="B8" s="2"/>
      <c r="C8" s="2"/>
      <c r="D8" s="40">
        <v>701.69</v>
      </c>
      <c r="E8" s="40">
        <v>628.26</v>
      </c>
      <c r="F8" s="40">
        <v>548.63599999999997</v>
      </c>
      <c r="G8" s="40">
        <v>711.92</v>
      </c>
      <c r="H8" s="40">
        <v>726.92</v>
      </c>
      <c r="I8" s="40">
        <v>869.67</v>
      </c>
      <c r="J8" s="40">
        <v>707.03000000000009</v>
      </c>
      <c r="K8" s="40">
        <v>626.66</v>
      </c>
      <c r="L8" s="40">
        <v>651.73</v>
      </c>
    </row>
    <row r="9" spans="1:12" ht="15" customHeight="1">
      <c r="A9" s="2" t="s">
        <v>21</v>
      </c>
      <c r="B9" s="2"/>
      <c r="C9" s="2"/>
      <c r="D9" s="40">
        <v>553.44100000000003</v>
      </c>
      <c r="E9" s="40">
        <v>506.88</v>
      </c>
      <c r="F9" s="40">
        <v>462.50400000000002</v>
      </c>
      <c r="G9" s="40">
        <v>457.39</v>
      </c>
      <c r="H9" s="40">
        <v>463.82000000000005</v>
      </c>
      <c r="I9" s="40">
        <v>458.41999999999996</v>
      </c>
      <c r="J9" s="40">
        <v>442.09</v>
      </c>
      <c r="K9" s="40">
        <v>426.82000000000011</v>
      </c>
      <c r="L9" s="40">
        <v>413.18999999999994</v>
      </c>
    </row>
    <row r="10" spans="1:12" ht="15" customHeight="1">
      <c r="A10" s="31" t="s">
        <v>25</v>
      </c>
      <c r="B10" s="31"/>
      <c r="C10" s="31"/>
      <c r="D10" s="42">
        <v>55.48</v>
      </c>
      <c r="E10" s="42">
        <v>66.25</v>
      </c>
      <c r="F10" s="42">
        <v>58.1</v>
      </c>
      <c r="G10" s="42">
        <v>54.05</v>
      </c>
      <c r="H10" s="42">
        <v>55.09</v>
      </c>
      <c r="I10" s="42">
        <v>55.49</v>
      </c>
      <c r="J10" s="42">
        <v>52.649999999999991</v>
      </c>
      <c r="K10" s="42">
        <v>47.42</v>
      </c>
      <c r="L10" s="42">
        <v>46.84</v>
      </c>
    </row>
    <row r="11" spans="1:12" ht="15" customHeight="1">
      <c r="A11" s="31" t="s">
        <v>18</v>
      </c>
      <c r="B11" s="36"/>
      <c r="C11" s="36"/>
      <c r="D11" s="43">
        <v>1685.18</v>
      </c>
      <c r="E11" s="43">
        <v>2080.98</v>
      </c>
      <c r="F11" s="43">
        <v>1351.97</v>
      </c>
      <c r="G11" s="43">
        <v>1146.76</v>
      </c>
      <c r="H11" s="43">
        <v>5363.7999999999993</v>
      </c>
      <c r="I11" s="43">
        <v>1198.72</v>
      </c>
      <c r="J11" s="43">
        <v>698.16</v>
      </c>
      <c r="K11" s="43">
        <v>1325.0099999999998</v>
      </c>
      <c r="L11" s="43">
        <v>613.4</v>
      </c>
    </row>
    <row r="12" spans="1:12" ht="15" customHeight="1">
      <c r="A12" s="32" t="s">
        <v>23</v>
      </c>
      <c r="B12" s="37" t="s">
        <v>26</v>
      </c>
      <c r="C12" s="37"/>
      <c r="D12" s="44">
        <v>11.062999999999999</v>
      </c>
      <c r="E12" s="48">
        <v>10.82</v>
      </c>
      <c r="F12" s="48">
        <v>12.666</v>
      </c>
      <c r="G12" s="48">
        <v>8.92</v>
      </c>
      <c r="H12" s="48">
        <v>8.67</v>
      </c>
      <c r="I12" s="48">
        <v>9.07</v>
      </c>
      <c r="J12" s="48">
        <v>8.51</v>
      </c>
      <c r="K12" s="48">
        <v>8.51</v>
      </c>
      <c r="L12" s="48">
        <v>8.3300000000000018</v>
      </c>
    </row>
    <row r="13" spans="1:12" ht="15" customHeight="1">
      <c r="A13" s="32"/>
      <c r="B13" s="38" t="s">
        <v>27</v>
      </c>
      <c r="C13" s="38"/>
      <c r="D13" s="45">
        <v>6.71</v>
      </c>
      <c r="E13" s="45">
        <v>6.77</v>
      </c>
      <c r="F13" s="45">
        <v>9.9600000000000009</v>
      </c>
      <c r="G13" s="45">
        <v>5.17</v>
      </c>
      <c r="H13" s="45">
        <v>4.99</v>
      </c>
      <c r="I13" s="45">
        <v>5.1700000000000008</v>
      </c>
      <c r="J13" s="45">
        <v>4.9800000000000004</v>
      </c>
      <c r="K13" s="45">
        <v>5.21</v>
      </c>
      <c r="L13" s="45">
        <v>4.74</v>
      </c>
    </row>
    <row r="14" spans="1:12" ht="15" customHeight="1">
      <c r="A14" s="32"/>
      <c r="B14" s="39" t="s">
        <v>7</v>
      </c>
      <c r="C14" s="39"/>
      <c r="D14" s="46">
        <v>6.68</v>
      </c>
      <c r="E14" s="46">
        <v>4.13</v>
      </c>
      <c r="F14" s="46">
        <v>5.53</v>
      </c>
      <c r="G14" s="46">
        <v>5.34</v>
      </c>
      <c r="H14" s="46">
        <v>5.81</v>
      </c>
      <c r="I14" s="46">
        <v>6.2100000000000009</v>
      </c>
      <c r="J14" s="46">
        <v>6.4</v>
      </c>
      <c r="K14" s="46">
        <v>6.0020000000000007</v>
      </c>
      <c r="L14" s="46">
        <v>6.46</v>
      </c>
    </row>
    <row r="15" spans="1:12" ht="15" customHeight="1">
      <c r="A15" s="33" t="s">
        <v>30</v>
      </c>
      <c r="B15" s="33"/>
      <c r="C15" s="33"/>
      <c r="D15" s="47">
        <v>24.453000000000003</v>
      </c>
      <c r="E15" s="47">
        <v>21.72</v>
      </c>
      <c r="F15" s="47">
        <v>28.156000000000002</v>
      </c>
      <c r="G15" s="47">
        <v>19.43</v>
      </c>
      <c r="H15" s="47">
        <f>SUM(H12:H14)</f>
        <v>19.47</v>
      </c>
      <c r="I15" s="47">
        <f>SUM(I12:I14)</f>
        <v>20.450000000000003</v>
      </c>
      <c r="J15" s="47">
        <f>SUM(J12:J14)</f>
        <v>19.89</v>
      </c>
      <c r="K15" s="47">
        <f>SUM(K12:K14)</f>
        <v>19.722000000000001</v>
      </c>
      <c r="L15" s="47">
        <f>SUM(L12:L14)</f>
        <v>19.53</v>
      </c>
    </row>
    <row r="16" spans="1:12" ht="15" customHeight="1">
      <c r="A16" s="34" t="s">
        <v>32</v>
      </c>
      <c r="B16" s="34"/>
      <c r="C16" s="34"/>
      <c r="D16" s="42">
        <v>12604.023999999999</v>
      </c>
      <c r="E16" s="42">
        <v>12776.91</v>
      </c>
      <c r="F16" s="42">
        <v>11518.226000000001</v>
      </c>
      <c r="G16" s="42">
        <v>11248.59</v>
      </c>
      <c r="H16" s="42">
        <f>SUM(H4:H14)</f>
        <v>15381.439999999997</v>
      </c>
      <c r="I16" s="42">
        <f>SUM(I4:I14)</f>
        <v>11080.732999999998</v>
      </c>
      <c r="J16" s="42">
        <f>SUM(J4:J14)</f>
        <v>10576.56</v>
      </c>
      <c r="K16" s="42">
        <f>SUM(K4:K14)</f>
        <v>10915.952000000001</v>
      </c>
      <c r="L16" s="42">
        <f>SUM(L4:L14)</f>
        <v>10223.889999999998</v>
      </c>
    </row>
    <row r="17" spans="1:12" ht="1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</sheetData>
  <mergeCells count="15"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B12:C12"/>
    <mergeCell ref="B13:C13"/>
    <mergeCell ref="B14:C14"/>
    <mergeCell ref="A15:C15"/>
    <mergeCell ref="A16:C16"/>
    <mergeCell ref="A12:A14"/>
  </mergeCells>
  <phoneticPr fontId="23"/>
  <conditionalFormatting sqref="D12:F15">
    <cfRule type="cellIs" dxfId="1" priority="2" stopIfTrue="1" operator="notEqual">
      <formula>SUM($O$4:$O$8)</formula>
    </cfRule>
  </conditionalFormatting>
  <conditionalFormatting sqref="G12:L15">
    <cfRule type="cellIs" dxfId="0" priority="1" stopIfTrue="1" operator="notEqual">
      <formula>SUM($G$4:$G$8)</formula>
    </cfRule>
  </conditionalFormatting>
  <pageMargins left="2.08" right="0.47244094488188976" top="0.96" bottom="0.51" header="0.51181102362204722" footer="0.51181102362204722"/>
  <pageSetup paperSize="8" fitToWidth="1" fitToHeight="1" orientation="portrait" usePrinterDefaults="1" r:id="rId1"/>
  <headerFooter alignWithMargins="0"/>
  <rowBreaks count="1" manualBreakCount="1">
    <brk id="16" max="1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年度  (3)</vt:lpstr>
      <vt:lpstr>年度  (2)</vt:lpstr>
      <vt:lpstr xml:space="preserve">年度 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ENOU</dc:creator>
  <cp:lastModifiedBy>丸木　謙次郎</cp:lastModifiedBy>
  <cp:lastPrinted>2022-01-18T06:03:08Z</cp:lastPrinted>
  <dcterms:created xsi:type="dcterms:W3CDTF">2002-04-16T00:13:57Z</dcterms:created>
  <dcterms:modified xsi:type="dcterms:W3CDTF">2025-05-14T06:09:36Z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2025-05-14T06:09:36Z</vt:filetime>
  </property>
</Properties>
</file>