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92.168.1.130\etajimacity\052企画振興課広報統計\23統計関係\32オープンデータ\R5\02_各課返信\企画振興課\リネイム(HPUP)\"/>
    </mc:Choice>
  </mc:AlternateContent>
  <bookViews>
    <workbookView xWindow="0" yWindow="0" windowWidth="19200" windowHeight="1122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5" i="1" l="1"/>
  <c r="G75" i="1"/>
  <c r="F75" i="1"/>
  <c r="H70" i="1"/>
  <c r="G70" i="1"/>
  <c r="F70" i="1"/>
  <c r="H84" i="1"/>
  <c r="G84" i="1"/>
  <c r="F84" i="1"/>
  <c r="H79" i="1"/>
  <c r="G79" i="1"/>
  <c r="F79" i="1"/>
  <c r="H66" i="1"/>
  <c r="G66" i="1"/>
  <c r="F66" i="1"/>
  <c r="H61" i="1"/>
  <c r="G61" i="1"/>
  <c r="F61" i="1"/>
  <c r="H57" i="1"/>
  <c r="G57" i="1"/>
  <c r="F57" i="1"/>
  <c r="H52" i="1"/>
  <c r="G52" i="1"/>
  <c r="F52" i="1"/>
  <c r="H48" i="1"/>
  <c r="G48" i="1"/>
  <c r="F48" i="1"/>
  <c r="H43" i="1"/>
  <c r="G43" i="1"/>
  <c r="F43" i="1"/>
  <c r="H38" i="1"/>
  <c r="G38" i="1"/>
  <c r="F38" i="1"/>
  <c r="H33" i="1"/>
  <c r="G33" i="1"/>
  <c r="F33" i="1"/>
  <c r="H28" i="1"/>
  <c r="G28" i="1"/>
  <c r="F28" i="1"/>
  <c r="H23" i="1"/>
  <c r="G23" i="1"/>
  <c r="F23" i="1"/>
  <c r="H19" i="1"/>
  <c r="G19" i="1"/>
  <c r="F19" i="1"/>
  <c r="H14" i="1"/>
  <c r="G14" i="1"/>
  <c r="F14" i="1"/>
  <c r="H9" i="1"/>
  <c r="G9" i="1"/>
  <c r="F9" i="1"/>
  <c r="H4" i="1"/>
  <c r="G4" i="1"/>
  <c r="F4" i="1"/>
</calcChain>
</file>

<file path=xl/sharedStrings.xml><?xml version="1.0" encoding="utf-8"?>
<sst xmlns="http://schemas.openxmlformats.org/spreadsheetml/2006/main" count="108" uniqueCount="29">
  <si>
    <t>平成26年</t>
    <rPh sb="0" eb="2">
      <t>へいせい</t>
    </rPh>
    <rPh sb="4" eb="5">
      <t>ねん</t>
    </rPh>
    <phoneticPr fontId="1" type="Hiragana"/>
  </si>
  <si>
    <t>その他</t>
    <rPh sb="2" eb="3">
      <t>た</t>
    </rPh>
    <phoneticPr fontId="1" type="Hiragana"/>
  </si>
  <si>
    <t>●自動車航送車両台数</t>
    <rPh sb="1" eb="4">
      <t>じどうしゃ</t>
    </rPh>
    <rPh sb="4" eb="5">
      <t>こう</t>
    </rPh>
    <rPh sb="5" eb="6">
      <t>おく</t>
    </rPh>
    <rPh sb="6" eb="8">
      <t>しゃりょう</t>
    </rPh>
    <rPh sb="8" eb="10">
      <t>だいすう</t>
    </rPh>
    <phoneticPr fontId="1" type="Hiragana"/>
  </si>
  <si>
    <t>年次</t>
    <rPh sb="0" eb="2">
      <t>ねんじ</t>
    </rPh>
    <phoneticPr fontId="1" type="Hiragana"/>
  </si>
  <si>
    <t>出</t>
    <rPh sb="0" eb="1">
      <t>で</t>
    </rPh>
    <phoneticPr fontId="1" type="Hiragana"/>
  </si>
  <si>
    <t>小用港（切串港、秋月港を含む）</t>
    <rPh sb="0" eb="3">
      <t>こようこう</t>
    </rPh>
    <rPh sb="4" eb="5">
      <t>きり</t>
    </rPh>
    <rPh sb="5" eb="6">
      <t>くし</t>
    </rPh>
    <rPh sb="6" eb="7">
      <t>こう</t>
    </rPh>
    <rPh sb="8" eb="10">
      <t>あきつき</t>
    </rPh>
    <rPh sb="10" eb="11">
      <t>こう</t>
    </rPh>
    <rPh sb="12" eb="13">
      <t>ふく</t>
    </rPh>
    <phoneticPr fontId="1" type="Hiragana"/>
  </si>
  <si>
    <t>区分</t>
    <rPh sb="0" eb="2">
      <t>くぶん</t>
    </rPh>
    <phoneticPr fontId="1" type="Hiragana"/>
  </si>
  <si>
    <t>（港湾統計年報）</t>
    <rPh sb="1" eb="3">
      <t>こうわん</t>
    </rPh>
    <rPh sb="3" eb="5">
      <t>とうけい</t>
    </rPh>
    <rPh sb="5" eb="7">
      <t>ねんぽう</t>
    </rPh>
    <phoneticPr fontId="1" type="Hiragana"/>
  </si>
  <si>
    <t>入</t>
    <rPh sb="0" eb="1">
      <t>い</t>
    </rPh>
    <phoneticPr fontId="1" type="Hiragana"/>
  </si>
  <si>
    <t>平成25年</t>
    <rPh sb="0" eb="2">
      <t>へいせい</t>
    </rPh>
    <rPh sb="4" eb="5">
      <t>ねん</t>
    </rPh>
    <phoneticPr fontId="1" type="Hiragana"/>
  </si>
  <si>
    <t>注4）その他とは、軽トラック及びトレーラーである。</t>
    <rPh sb="0" eb="1">
      <t>ちゅう</t>
    </rPh>
    <rPh sb="5" eb="6">
      <t>た</t>
    </rPh>
    <rPh sb="9" eb="10">
      <t>けい</t>
    </rPh>
    <rPh sb="14" eb="15">
      <t>およ</t>
    </rPh>
    <phoneticPr fontId="1" type="Hiragana"/>
  </si>
  <si>
    <t>バス</t>
  </si>
  <si>
    <t>トラック</t>
  </si>
  <si>
    <t>乗用車</t>
    <rPh sb="0" eb="3">
      <t>じょうようしゃ</t>
    </rPh>
    <phoneticPr fontId="1" type="Hiragana"/>
  </si>
  <si>
    <t>三高港</t>
    <rPh sb="0" eb="3">
      <t>みたかこう</t>
    </rPh>
    <phoneticPr fontId="1" type="Hiragana"/>
  </si>
  <si>
    <t>令和２年</t>
    <rPh sb="0" eb="2">
      <t>れいわ</t>
    </rPh>
    <rPh sb="3" eb="4">
      <t>とし</t>
    </rPh>
    <phoneticPr fontId="1" type="Hiragana"/>
  </si>
  <si>
    <t>平成27年</t>
    <rPh sb="0" eb="2">
      <t>へいせい</t>
    </rPh>
    <rPh sb="4" eb="5">
      <t>ねん</t>
    </rPh>
    <phoneticPr fontId="1" type="Hiragana"/>
  </si>
  <si>
    <t>平成28年</t>
    <rPh sb="0" eb="2">
      <t>へいせい</t>
    </rPh>
    <rPh sb="4" eb="5">
      <t>ねん</t>
    </rPh>
    <phoneticPr fontId="1" type="Hiragana"/>
  </si>
  <si>
    <t>注1）この表の港湾別は、主要な港湾のみであるので、総数とは一致しない。</t>
    <rPh sb="0" eb="1">
      <t>ちゅう</t>
    </rPh>
    <rPh sb="5" eb="6">
      <t>ひょう</t>
    </rPh>
    <rPh sb="7" eb="10">
      <t>こうわんべつ</t>
    </rPh>
    <rPh sb="12" eb="14">
      <t>しゅよう</t>
    </rPh>
    <rPh sb="15" eb="17">
      <t>こうわん</t>
    </rPh>
    <rPh sb="25" eb="27">
      <t>そうすう</t>
    </rPh>
    <rPh sb="29" eb="31">
      <t>いっち</t>
    </rPh>
    <phoneticPr fontId="1" type="Hiragana"/>
  </si>
  <si>
    <t>注2）この表は、港湾区域を出入りする船舶の車両であって、港内航路の車両を含まない。</t>
    <rPh sb="0" eb="1">
      <t>ちゅう</t>
    </rPh>
    <rPh sb="5" eb="6">
      <t>ひょう</t>
    </rPh>
    <rPh sb="8" eb="10">
      <t>こうわん</t>
    </rPh>
    <rPh sb="10" eb="12">
      <t>くいき</t>
    </rPh>
    <rPh sb="13" eb="15">
      <t>でい</t>
    </rPh>
    <rPh sb="18" eb="20">
      <t>せんぱく</t>
    </rPh>
    <rPh sb="21" eb="23">
      <t>しゃりょう</t>
    </rPh>
    <rPh sb="28" eb="30">
      <t>こうない</t>
    </rPh>
    <rPh sb="30" eb="32">
      <t>こうろ</t>
    </rPh>
    <rPh sb="33" eb="35">
      <t>しゃりょう</t>
    </rPh>
    <rPh sb="36" eb="37">
      <t>ふく</t>
    </rPh>
    <phoneticPr fontId="1" type="Hiragana"/>
  </si>
  <si>
    <t>台数</t>
    <rPh sb="0" eb="2">
      <t>だいすう</t>
    </rPh>
    <phoneticPr fontId="1" type="Hiragana"/>
  </si>
  <si>
    <t>注3）この表は、自動車航送船（フェリーボート）により航送された車両であって、二輪自動車及び自転車を除いた台数である。</t>
    <rPh sb="0" eb="1">
      <t>ちゅう</t>
    </rPh>
    <rPh sb="5" eb="6">
      <t>ひょう</t>
    </rPh>
    <rPh sb="8" eb="11">
      <t>じどうしゃ</t>
    </rPh>
    <rPh sb="11" eb="12">
      <t>こう</t>
    </rPh>
    <rPh sb="12" eb="13">
      <t>おく</t>
    </rPh>
    <rPh sb="13" eb="14">
      <t>せん</t>
    </rPh>
    <rPh sb="26" eb="27">
      <t>こう</t>
    </rPh>
    <rPh sb="27" eb="28">
      <t>おく</t>
    </rPh>
    <rPh sb="31" eb="33">
      <t>しゃりょう</t>
    </rPh>
    <rPh sb="38" eb="40">
      <t>にりん</t>
    </rPh>
    <rPh sb="40" eb="43">
      <t>じどうしゃ</t>
    </rPh>
    <rPh sb="43" eb="44">
      <t>およ</t>
    </rPh>
    <rPh sb="45" eb="48">
      <t>じてんしゃ</t>
    </rPh>
    <rPh sb="49" eb="50">
      <t>のぞ</t>
    </rPh>
    <rPh sb="52" eb="54">
      <t>だいすう</t>
    </rPh>
    <phoneticPr fontId="1" type="Hiragana"/>
  </si>
  <si>
    <t>（単位：台）</t>
    <rPh sb="1" eb="3">
      <t>たんい</t>
    </rPh>
    <rPh sb="4" eb="5">
      <t>だい</t>
    </rPh>
    <phoneticPr fontId="1" type="Hiragana"/>
  </si>
  <si>
    <t>平成29年</t>
    <rPh sb="0" eb="2">
      <t>へいせい</t>
    </rPh>
    <rPh sb="4" eb="5">
      <t>ねん</t>
    </rPh>
    <phoneticPr fontId="1" type="Hiragana"/>
  </si>
  <si>
    <t>平成30年</t>
    <rPh sb="0" eb="2">
      <t>へいせい</t>
    </rPh>
    <rPh sb="4" eb="5">
      <t>ねん</t>
    </rPh>
    <phoneticPr fontId="1" type="Hiragana"/>
  </si>
  <si>
    <t>令和元年</t>
    <rPh sb="0" eb="2">
      <t>れいわ</t>
    </rPh>
    <rPh sb="2" eb="4">
      <t>がんねん</t>
    </rPh>
    <phoneticPr fontId="1" type="Hiragana"/>
  </si>
  <si>
    <t>計</t>
    <rPh sb="0" eb="1">
      <t>けい</t>
    </rPh>
    <phoneticPr fontId="1" type="Hiragana"/>
  </si>
  <si>
    <t>－</t>
  </si>
  <si>
    <t>令和３年</t>
    <rPh sb="0" eb="2">
      <t>れいわ</t>
    </rPh>
    <rPh sb="3" eb="4">
      <t>とし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</si>
</sst>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11"/>
      <name val="游ゴシック"/>
      <family val="3"/>
      <scheme val="minor"/>
    </font>
    <font>
      <b/>
      <sz val="11"/>
      <name val="游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3998840296639911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3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2" fillId="0" borderId="15" xfId="0" applyFont="1" applyFill="1" applyBorder="1">
      <alignment vertical="center"/>
    </xf>
    <xf numFmtId="0" fontId="2" fillId="0" borderId="16" xfId="0" applyFont="1" applyFill="1" applyBorder="1">
      <alignment vertical="center"/>
    </xf>
    <xf numFmtId="0" fontId="2" fillId="2" borderId="7" xfId="0" applyFont="1" applyFill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176" fontId="2" fillId="0" borderId="17" xfId="0" applyNumberFormat="1" applyFont="1" applyBorder="1">
      <alignment vertical="center"/>
    </xf>
    <xf numFmtId="176" fontId="2" fillId="0" borderId="18" xfId="0" applyNumberFormat="1" applyFont="1" applyBorder="1">
      <alignment vertical="center"/>
    </xf>
    <xf numFmtId="176" fontId="2" fillId="0" borderId="19" xfId="0" applyNumberFormat="1" applyFont="1" applyBorder="1">
      <alignment vertical="center"/>
    </xf>
    <xf numFmtId="176" fontId="2" fillId="0" borderId="7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2" borderId="21" xfId="0" applyFont="1" applyFill="1" applyBorder="1" applyAlignment="1">
      <alignment horizontal="center" vertical="center"/>
    </xf>
    <xf numFmtId="176" fontId="2" fillId="0" borderId="20" xfId="0" applyNumberFormat="1" applyFont="1" applyBorder="1">
      <alignment vertical="center"/>
    </xf>
    <xf numFmtId="176" fontId="2" fillId="0" borderId="22" xfId="0" applyNumberFormat="1" applyFont="1" applyBorder="1">
      <alignment vertical="center"/>
    </xf>
    <xf numFmtId="176" fontId="2" fillId="0" borderId="23" xfId="0" applyNumberFormat="1" applyFont="1" applyBorder="1">
      <alignment vertical="center"/>
    </xf>
    <xf numFmtId="176" fontId="2" fillId="0" borderId="24" xfId="0" applyNumberFormat="1" applyFont="1" applyBorder="1">
      <alignment vertical="center"/>
    </xf>
    <xf numFmtId="176" fontId="2" fillId="0" borderId="21" xfId="0" applyNumberFormat="1" applyFont="1" applyBorder="1">
      <alignment vertical="center"/>
    </xf>
    <xf numFmtId="176" fontId="2" fillId="0" borderId="22" xfId="0" applyNumberFormat="1" applyFont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0" xfId="0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H92"/>
  <sheetViews>
    <sheetView tabSelected="1" zoomScaleNormal="100" zoomScaleSheetLayoutView="100" workbookViewId="0"/>
  </sheetViews>
  <sheetFormatPr defaultRowHeight="18.75" x14ac:dyDescent="0.4"/>
  <cols>
    <col min="1" max="1" width="21.5" style="1" customWidth="1"/>
    <col min="2" max="2" width="9" style="1"/>
    <col min="3" max="3" width="12.375" style="1" customWidth="1"/>
    <col min="4" max="4" width="17.75" style="1" customWidth="1"/>
    <col min="5" max="5" width="34.375" style="1" customWidth="1"/>
    <col min="6" max="7" width="13.875" style="1" customWidth="1"/>
    <col min="8" max="8" width="13.125" style="1" customWidth="1"/>
    <col min="9" max="16384" width="9" style="1"/>
  </cols>
  <sheetData>
    <row r="1" spans="3:8" x14ac:dyDescent="0.4">
      <c r="C1" s="2" t="s">
        <v>2</v>
      </c>
      <c r="D1" s="2"/>
      <c r="H1" s="19" t="s">
        <v>22</v>
      </c>
    </row>
    <row r="2" spans="3:8" x14ac:dyDescent="0.4">
      <c r="C2" s="33" t="s">
        <v>3</v>
      </c>
      <c r="D2" s="35" t="s">
        <v>6</v>
      </c>
      <c r="E2" s="36"/>
      <c r="F2" s="27" t="s">
        <v>20</v>
      </c>
      <c r="G2" s="27"/>
      <c r="H2" s="28"/>
    </row>
    <row r="3" spans="3:8" x14ac:dyDescent="0.4">
      <c r="C3" s="34"/>
      <c r="D3" s="37"/>
      <c r="E3" s="37"/>
      <c r="F3" s="12" t="s">
        <v>26</v>
      </c>
      <c r="G3" s="12" t="s">
        <v>4</v>
      </c>
      <c r="H3" s="20" t="s">
        <v>8</v>
      </c>
    </row>
    <row r="4" spans="3:8" x14ac:dyDescent="0.4">
      <c r="C4" s="3" t="s">
        <v>9</v>
      </c>
      <c r="D4" s="29" t="s">
        <v>5</v>
      </c>
      <c r="E4" s="30"/>
      <c r="F4" s="13">
        <f>SUM(F5:F8)</f>
        <v>247577</v>
      </c>
      <c r="G4" s="13">
        <f>SUM(G5:G8)</f>
        <v>128944</v>
      </c>
      <c r="H4" s="21">
        <f>SUM(H5:H8)</f>
        <v>118633</v>
      </c>
    </row>
    <row r="5" spans="3:8" x14ac:dyDescent="0.4">
      <c r="C5" s="3"/>
      <c r="D5" s="6"/>
      <c r="E5" s="8" t="s">
        <v>11</v>
      </c>
      <c r="F5" s="14">
        <v>823</v>
      </c>
      <c r="G5" s="14">
        <v>357</v>
      </c>
      <c r="H5" s="22">
        <v>466</v>
      </c>
    </row>
    <row r="6" spans="3:8" x14ac:dyDescent="0.4">
      <c r="C6" s="3"/>
      <c r="D6" s="6"/>
      <c r="E6" s="9" t="s">
        <v>12</v>
      </c>
      <c r="F6" s="15">
        <v>9777</v>
      </c>
      <c r="G6" s="15">
        <v>4832</v>
      </c>
      <c r="H6" s="23">
        <v>4945</v>
      </c>
    </row>
    <row r="7" spans="3:8" x14ac:dyDescent="0.4">
      <c r="C7" s="3"/>
      <c r="D7" s="6"/>
      <c r="E7" s="9" t="s">
        <v>13</v>
      </c>
      <c r="F7" s="15">
        <v>223880</v>
      </c>
      <c r="G7" s="15">
        <v>117012</v>
      </c>
      <c r="H7" s="23">
        <v>106868</v>
      </c>
    </row>
    <row r="8" spans="3:8" x14ac:dyDescent="0.4">
      <c r="C8" s="3"/>
      <c r="D8" s="6"/>
      <c r="E8" s="10" t="s">
        <v>1</v>
      </c>
      <c r="F8" s="16">
        <v>13097</v>
      </c>
      <c r="G8" s="16">
        <v>6743</v>
      </c>
      <c r="H8" s="24">
        <v>6354</v>
      </c>
    </row>
    <row r="9" spans="3:8" x14ac:dyDescent="0.4">
      <c r="C9" s="3"/>
      <c r="D9" s="31" t="s">
        <v>14</v>
      </c>
      <c r="E9" s="32"/>
      <c r="F9" s="15">
        <f>SUM(F10:F13)</f>
        <v>72153</v>
      </c>
      <c r="G9" s="15">
        <f>SUM(G10:G13)</f>
        <v>35377</v>
      </c>
      <c r="H9" s="23">
        <f>SUM(H10:H13)</f>
        <v>36776</v>
      </c>
    </row>
    <row r="10" spans="3:8" x14ac:dyDescent="0.4">
      <c r="C10" s="3"/>
      <c r="D10" s="6"/>
      <c r="E10" s="8" t="s">
        <v>11</v>
      </c>
      <c r="F10" s="14">
        <v>11</v>
      </c>
      <c r="G10" s="14">
        <v>6</v>
      </c>
      <c r="H10" s="22">
        <v>5</v>
      </c>
    </row>
    <row r="11" spans="3:8" x14ac:dyDescent="0.4">
      <c r="C11" s="3"/>
      <c r="D11" s="6"/>
      <c r="E11" s="9" t="s">
        <v>12</v>
      </c>
      <c r="F11" s="15">
        <v>3913</v>
      </c>
      <c r="G11" s="15">
        <v>2089</v>
      </c>
      <c r="H11" s="23">
        <v>1824</v>
      </c>
    </row>
    <row r="12" spans="3:8" x14ac:dyDescent="0.4">
      <c r="C12" s="3"/>
      <c r="D12" s="6"/>
      <c r="E12" s="9" t="s">
        <v>13</v>
      </c>
      <c r="F12" s="15">
        <v>63908</v>
      </c>
      <c r="G12" s="15">
        <v>31170</v>
      </c>
      <c r="H12" s="23">
        <v>32738</v>
      </c>
    </row>
    <row r="13" spans="3:8" x14ac:dyDescent="0.4">
      <c r="C13" s="4"/>
      <c r="D13" s="7"/>
      <c r="E13" s="11" t="s">
        <v>1</v>
      </c>
      <c r="F13" s="17">
        <v>4321</v>
      </c>
      <c r="G13" s="17">
        <v>2112</v>
      </c>
      <c r="H13" s="25">
        <v>2209</v>
      </c>
    </row>
    <row r="14" spans="3:8" x14ac:dyDescent="0.4">
      <c r="C14" s="5" t="s">
        <v>0</v>
      </c>
      <c r="D14" s="29" t="s">
        <v>5</v>
      </c>
      <c r="E14" s="30"/>
      <c r="F14" s="13">
        <f>SUM(F15:F18)</f>
        <v>224635</v>
      </c>
      <c r="G14" s="13">
        <f>SUM(G15:G18)</f>
        <v>117900</v>
      </c>
      <c r="H14" s="21">
        <f>SUM(H15:H18)</f>
        <v>106735</v>
      </c>
    </row>
    <row r="15" spans="3:8" x14ac:dyDescent="0.4">
      <c r="C15" s="3"/>
      <c r="D15" s="6"/>
      <c r="E15" s="8" t="s">
        <v>11</v>
      </c>
      <c r="F15" s="14">
        <v>710</v>
      </c>
      <c r="G15" s="14">
        <v>315</v>
      </c>
      <c r="H15" s="22">
        <v>395</v>
      </c>
    </row>
    <row r="16" spans="3:8" x14ac:dyDescent="0.4">
      <c r="C16" s="3"/>
      <c r="D16" s="6"/>
      <c r="E16" s="9" t="s">
        <v>12</v>
      </c>
      <c r="F16" s="15">
        <v>8810</v>
      </c>
      <c r="G16" s="15">
        <v>4312</v>
      </c>
      <c r="H16" s="23">
        <v>4498</v>
      </c>
    </row>
    <row r="17" spans="3:8" x14ac:dyDescent="0.4">
      <c r="C17" s="3"/>
      <c r="D17" s="6"/>
      <c r="E17" s="9" t="s">
        <v>13</v>
      </c>
      <c r="F17" s="15">
        <v>204474</v>
      </c>
      <c r="G17" s="15">
        <v>107685</v>
      </c>
      <c r="H17" s="23">
        <v>96789</v>
      </c>
    </row>
    <row r="18" spans="3:8" x14ac:dyDescent="0.4">
      <c r="C18" s="3"/>
      <c r="D18" s="6"/>
      <c r="E18" s="10" t="s">
        <v>1</v>
      </c>
      <c r="F18" s="16">
        <v>10641</v>
      </c>
      <c r="G18" s="16">
        <v>5588</v>
      </c>
      <c r="H18" s="24">
        <v>5053</v>
      </c>
    </row>
    <row r="19" spans="3:8" x14ac:dyDescent="0.4">
      <c r="C19" s="3"/>
      <c r="D19" s="31" t="s">
        <v>14</v>
      </c>
      <c r="E19" s="32"/>
      <c r="F19" s="15">
        <f>SUM(F20:F22)</f>
        <v>63459</v>
      </c>
      <c r="G19" s="15">
        <f>SUM(G20:G22)</f>
        <v>31186</v>
      </c>
      <c r="H19" s="23">
        <f>SUM(H20:H22)</f>
        <v>32273</v>
      </c>
    </row>
    <row r="20" spans="3:8" x14ac:dyDescent="0.4">
      <c r="C20" s="3"/>
      <c r="D20" s="6"/>
      <c r="E20" s="8" t="s">
        <v>12</v>
      </c>
      <c r="F20" s="14">
        <v>3340</v>
      </c>
      <c r="G20" s="14">
        <v>1607</v>
      </c>
      <c r="H20" s="22">
        <v>1733</v>
      </c>
    </row>
    <row r="21" spans="3:8" x14ac:dyDescent="0.4">
      <c r="C21" s="3"/>
      <c r="D21" s="6"/>
      <c r="E21" s="9" t="s">
        <v>13</v>
      </c>
      <c r="F21" s="15">
        <v>56295</v>
      </c>
      <c r="G21" s="15">
        <v>27618</v>
      </c>
      <c r="H21" s="23">
        <v>28677</v>
      </c>
    </row>
    <row r="22" spans="3:8" x14ac:dyDescent="0.4">
      <c r="C22" s="4"/>
      <c r="D22" s="7"/>
      <c r="E22" s="11" t="s">
        <v>1</v>
      </c>
      <c r="F22" s="17">
        <v>3824</v>
      </c>
      <c r="G22" s="17">
        <v>1961</v>
      </c>
      <c r="H22" s="25">
        <v>1863</v>
      </c>
    </row>
    <row r="23" spans="3:8" x14ac:dyDescent="0.4">
      <c r="C23" s="5" t="s">
        <v>16</v>
      </c>
      <c r="D23" s="29" t="s">
        <v>5</v>
      </c>
      <c r="E23" s="30"/>
      <c r="F23" s="13">
        <f>SUM(F24:F27)</f>
        <v>211310</v>
      </c>
      <c r="G23" s="13">
        <f>SUM(G24:G27)</f>
        <v>111137</v>
      </c>
      <c r="H23" s="21">
        <f>SUM(H24:H27)</f>
        <v>100173</v>
      </c>
    </row>
    <row r="24" spans="3:8" x14ac:dyDescent="0.4">
      <c r="C24" s="3"/>
      <c r="D24" s="6"/>
      <c r="E24" s="8" t="s">
        <v>11</v>
      </c>
      <c r="F24" s="14">
        <v>617</v>
      </c>
      <c r="G24" s="14">
        <v>284</v>
      </c>
      <c r="H24" s="22">
        <v>333</v>
      </c>
    </row>
    <row r="25" spans="3:8" x14ac:dyDescent="0.4">
      <c r="C25" s="3"/>
      <c r="D25" s="6"/>
      <c r="E25" s="9" t="s">
        <v>12</v>
      </c>
      <c r="F25" s="15">
        <v>9054</v>
      </c>
      <c r="G25" s="15">
        <v>4481</v>
      </c>
      <c r="H25" s="23">
        <v>4573</v>
      </c>
    </row>
    <row r="26" spans="3:8" x14ac:dyDescent="0.4">
      <c r="C26" s="3"/>
      <c r="D26" s="6"/>
      <c r="E26" s="9" t="s">
        <v>13</v>
      </c>
      <c r="F26" s="15">
        <v>193852</v>
      </c>
      <c r="G26" s="15">
        <v>102285</v>
      </c>
      <c r="H26" s="23">
        <v>91567</v>
      </c>
    </row>
    <row r="27" spans="3:8" x14ac:dyDescent="0.4">
      <c r="C27" s="3"/>
      <c r="D27" s="6"/>
      <c r="E27" s="10" t="s">
        <v>1</v>
      </c>
      <c r="F27" s="16">
        <v>7787</v>
      </c>
      <c r="G27" s="16">
        <v>4087</v>
      </c>
      <c r="H27" s="24">
        <v>3700</v>
      </c>
    </row>
    <row r="28" spans="3:8" x14ac:dyDescent="0.4">
      <c r="C28" s="3"/>
      <c r="D28" s="31" t="s">
        <v>14</v>
      </c>
      <c r="E28" s="32"/>
      <c r="F28" s="15">
        <f>SUM(F29:F32)</f>
        <v>53273</v>
      </c>
      <c r="G28" s="15">
        <f>SUM(G29:G32)</f>
        <v>27377</v>
      </c>
      <c r="H28" s="23">
        <f>SUM(H29:H32)</f>
        <v>25896</v>
      </c>
    </row>
    <row r="29" spans="3:8" x14ac:dyDescent="0.4">
      <c r="C29" s="3"/>
      <c r="D29" s="6"/>
      <c r="E29" s="8" t="s">
        <v>11</v>
      </c>
      <c r="F29" s="14">
        <v>8</v>
      </c>
      <c r="G29" s="14">
        <v>4</v>
      </c>
      <c r="H29" s="22">
        <v>4</v>
      </c>
    </row>
    <row r="30" spans="3:8" x14ac:dyDescent="0.4">
      <c r="C30" s="3"/>
      <c r="D30" s="6"/>
      <c r="E30" s="9" t="s">
        <v>12</v>
      </c>
      <c r="F30" s="15">
        <v>4331</v>
      </c>
      <c r="G30" s="15">
        <v>2088</v>
      </c>
      <c r="H30" s="23">
        <v>2243</v>
      </c>
    </row>
    <row r="31" spans="3:8" x14ac:dyDescent="0.4">
      <c r="C31" s="3"/>
      <c r="D31" s="6"/>
      <c r="E31" s="9" t="s">
        <v>13</v>
      </c>
      <c r="F31" s="15">
        <v>46630</v>
      </c>
      <c r="G31" s="15">
        <v>24034</v>
      </c>
      <c r="H31" s="23">
        <v>22596</v>
      </c>
    </row>
    <row r="32" spans="3:8" x14ac:dyDescent="0.4">
      <c r="C32" s="4"/>
      <c r="D32" s="7"/>
      <c r="E32" s="11" t="s">
        <v>1</v>
      </c>
      <c r="F32" s="17">
        <v>2304</v>
      </c>
      <c r="G32" s="17">
        <v>1251</v>
      </c>
      <c r="H32" s="25">
        <v>1053</v>
      </c>
    </row>
    <row r="33" spans="3:8" x14ac:dyDescent="0.4">
      <c r="C33" s="5" t="s">
        <v>17</v>
      </c>
      <c r="D33" s="29" t="s">
        <v>5</v>
      </c>
      <c r="E33" s="30"/>
      <c r="F33" s="13">
        <f>SUM(F34:F37)</f>
        <v>202774</v>
      </c>
      <c r="G33" s="13">
        <f>SUM(G34:G37)</f>
        <v>105314</v>
      </c>
      <c r="H33" s="21">
        <f>SUM(H34:H37)</f>
        <v>97460</v>
      </c>
    </row>
    <row r="34" spans="3:8" x14ac:dyDescent="0.4">
      <c r="C34" s="3"/>
      <c r="D34" s="6"/>
      <c r="E34" s="8" t="s">
        <v>11</v>
      </c>
      <c r="F34" s="14">
        <v>551</v>
      </c>
      <c r="G34" s="14">
        <v>244</v>
      </c>
      <c r="H34" s="22">
        <v>307</v>
      </c>
    </row>
    <row r="35" spans="3:8" x14ac:dyDescent="0.4">
      <c r="C35" s="3"/>
      <c r="D35" s="6"/>
      <c r="E35" s="9" t="s">
        <v>12</v>
      </c>
      <c r="F35" s="15">
        <v>8072</v>
      </c>
      <c r="G35" s="15">
        <v>4005</v>
      </c>
      <c r="H35" s="23">
        <v>4067</v>
      </c>
    </row>
    <row r="36" spans="3:8" x14ac:dyDescent="0.4">
      <c r="C36" s="3"/>
      <c r="D36" s="6"/>
      <c r="E36" s="9" t="s">
        <v>13</v>
      </c>
      <c r="F36" s="15">
        <v>186797</v>
      </c>
      <c r="G36" s="15">
        <v>97159</v>
      </c>
      <c r="H36" s="23">
        <v>89638</v>
      </c>
    </row>
    <row r="37" spans="3:8" x14ac:dyDescent="0.4">
      <c r="C37" s="3"/>
      <c r="D37" s="6"/>
      <c r="E37" s="10" t="s">
        <v>1</v>
      </c>
      <c r="F37" s="16">
        <v>7354</v>
      </c>
      <c r="G37" s="16">
        <v>3906</v>
      </c>
      <c r="H37" s="24">
        <v>3448</v>
      </c>
    </row>
    <row r="38" spans="3:8" x14ac:dyDescent="0.4">
      <c r="C38" s="3"/>
      <c r="D38" s="31" t="s">
        <v>14</v>
      </c>
      <c r="E38" s="32"/>
      <c r="F38" s="15">
        <f>SUM(F39:F42)</f>
        <v>60027</v>
      </c>
      <c r="G38" s="15">
        <f>SUM(G39:G42)</f>
        <v>31797</v>
      </c>
      <c r="H38" s="23">
        <f>SUM(H39:H42)</f>
        <v>28230</v>
      </c>
    </row>
    <row r="39" spans="3:8" x14ac:dyDescent="0.4">
      <c r="C39" s="3"/>
      <c r="D39" s="6"/>
      <c r="E39" s="8" t="s">
        <v>11</v>
      </c>
      <c r="F39" s="14">
        <v>9</v>
      </c>
      <c r="G39" s="14">
        <v>5</v>
      </c>
      <c r="H39" s="22">
        <v>4</v>
      </c>
    </row>
    <row r="40" spans="3:8" x14ac:dyDescent="0.4">
      <c r="C40" s="3"/>
      <c r="D40" s="6"/>
      <c r="E40" s="9" t="s">
        <v>12</v>
      </c>
      <c r="F40" s="15">
        <v>3443</v>
      </c>
      <c r="G40" s="15">
        <v>1765</v>
      </c>
      <c r="H40" s="23">
        <v>1678</v>
      </c>
    </row>
    <row r="41" spans="3:8" x14ac:dyDescent="0.4">
      <c r="C41" s="3"/>
      <c r="D41" s="6"/>
      <c r="E41" s="9" t="s">
        <v>13</v>
      </c>
      <c r="F41" s="15">
        <v>54009</v>
      </c>
      <c r="G41" s="15">
        <v>28604</v>
      </c>
      <c r="H41" s="23">
        <v>25405</v>
      </c>
    </row>
    <row r="42" spans="3:8" x14ac:dyDescent="0.4">
      <c r="C42" s="4"/>
      <c r="D42" s="7"/>
      <c r="E42" s="11" t="s">
        <v>1</v>
      </c>
      <c r="F42" s="17">
        <v>2566</v>
      </c>
      <c r="G42" s="17">
        <v>1423</v>
      </c>
      <c r="H42" s="25">
        <v>1143</v>
      </c>
    </row>
    <row r="43" spans="3:8" x14ac:dyDescent="0.4">
      <c r="C43" s="5" t="s">
        <v>23</v>
      </c>
      <c r="D43" s="29" t="s">
        <v>5</v>
      </c>
      <c r="E43" s="30"/>
      <c r="F43" s="13">
        <f>SUM(F44:F47)</f>
        <v>199693</v>
      </c>
      <c r="G43" s="13">
        <f>SUM(G44:G47)</f>
        <v>104165</v>
      </c>
      <c r="H43" s="21">
        <f>SUM(H44:H47)</f>
        <v>95528</v>
      </c>
    </row>
    <row r="44" spans="3:8" x14ac:dyDescent="0.4">
      <c r="C44" s="3"/>
      <c r="D44" s="6"/>
      <c r="E44" s="8" t="s">
        <v>11</v>
      </c>
      <c r="F44" s="14">
        <v>487</v>
      </c>
      <c r="G44" s="14">
        <v>223</v>
      </c>
      <c r="H44" s="22">
        <v>264</v>
      </c>
    </row>
    <row r="45" spans="3:8" x14ac:dyDescent="0.4">
      <c r="C45" s="3"/>
      <c r="D45" s="6"/>
      <c r="E45" s="9" t="s">
        <v>12</v>
      </c>
      <c r="F45" s="15">
        <v>7245</v>
      </c>
      <c r="G45" s="15">
        <v>3572</v>
      </c>
      <c r="H45" s="23">
        <v>3673</v>
      </c>
    </row>
    <row r="46" spans="3:8" x14ac:dyDescent="0.4">
      <c r="C46" s="3"/>
      <c r="D46" s="6"/>
      <c r="E46" s="9" t="s">
        <v>13</v>
      </c>
      <c r="F46" s="15">
        <v>184063</v>
      </c>
      <c r="G46" s="15">
        <v>96241</v>
      </c>
      <c r="H46" s="23">
        <v>87822</v>
      </c>
    </row>
    <row r="47" spans="3:8" x14ac:dyDescent="0.4">
      <c r="C47" s="3"/>
      <c r="D47" s="6"/>
      <c r="E47" s="10" t="s">
        <v>1</v>
      </c>
      <c r="F47" s="16">
        <v>7898</v>
      </c>
      <c r="G47" s="16">
        <v>4129</v>
      </c>
      <c r="H47" s="24">
        <v>3769</v>
      </c>
    </row>
    <row r="48" spans="3:8" x14ac:dyDescent="0.4">
      <c r="C48" s="3"/>
      <c r="D48" s="31" t="s">
        <v>14</v>
      </c>
      <c r="E48" s="32"/>
      <c r="F48" s="15">
        <f>SUM(F49:F51)</f>
        <v>56917</v>
      </c>
      <c r="G48" s="15">
        <f>SUM(G49:G51)</f>
        <v>29386</v>
      </c>
      <c r="H48" s="23">
        <f>SUM(H49:H51)</f>
        <v>27531</v>
      </c>
    </row>
    <row r="49" spans="3:8" x14ac:dyDescent="0.4">
      <c r="C49" s="3"/>
      <c r="D49" s="6"/>
      <c r="E49" s="8" t="s">
        <v>11</v>
      </c>
      <c r="F49" s="14">
        <v>12</v>
      </c>
      <c r="G49" s="14">
        <v>4</v>
      </c>
      <c r="H49" s="22">
        <v>8</v>
      </c>
    </row>
    <row r="50" spans="3:8" x14ac:dyDescent="0.4">
      <c r="C50" s="3"/>
      <c r="D50" s="6"/>
      <c r="E50" s="9" t="s">
        <v>12</v>
      </c>
      <c r="F50" s="15">
        <v>1337</v>
      </c>
      <c r="G50" s="15">
        <v>602</v>
      </c>
      <c r="H50" s="23">
        <v>735</v>
      </c>
    </row>
    <row r="51" spans="3:8" x14ac:dyDescent="0.4">
      <c r="C51" s="4"/>
      <c r="D51" s="7"/>
      <c r="E51" s="11" t="s">
        <v>13</v>
      </c>
      <c r="F51" s="17">
        <v>55568</v>
      </c>
      <c r="G51" s="17">
        <v>28780</v>
      </c>
      <c r="H51" s="25">
        <v>26788</v>
      </c>
    </row>
    <row r="52" spans="3:8" x14ac:dyDescent="0.4">
      <c r="C52" s="5" t="s">
        <v>24</v>
      </c>
      <c r="D52" s="29" t="s">
        <v>5</v>
      </c>
      <c r="E52" s="30"/>
      <c r="F52" s="13">
        <f>SUM(F53:F56)</f>
        <v>216539</v>
      </c>
      <c r="G52" s="13">
        <f>SUM(G53:G56)</f>
        <v>112869</v>
      </c>
      <c r="H52" s="21">
        <f>SUM(H53:H56)</f>
        <v>103670</v>
      </c>
    </row>
    <row r="53" spans="3:8" x14ac:dyDescent="0.4">
      <c r="C53" s="3"/>
      <c r="D53" s="6"/>
      <c r="E53" s="8" t="s">
        <v>11</v>
      </c>
      <c r="F53" s="14">
        <v>553</v>
      </c>
      <c r="G53" s="14">
        <v>260</v>
      </c>
      <c r="H53" s="22">
        <v>293</v>
      </c>
    </row>
    <row r="54" spans="3:8" x14ac:dyDescent="0.4">
      <c r="C54" s="3"/>
      <c r="D54" s="6"/>
      <c r="E54" s="9" t="s">
        <v>12</v>
      </c>
      <c r="F54" s="15">
        <v>8538</v>
      </c>
      <c r="G54" s="15">
        <v>4256</v>
      </c>
      <c r="H54" s="23">
        <v>4282</v>
      </c>
    </row>
    <row r="55" spans="3:8" x14ac:dyDescent="0.4">
      <c r="C55" s="3"/>
      <c r="D55" s="6"/>
      <c r="E55" s="9" t="s">
        <v>13</v>
      </c>
      <c r="F55" s="15">
        <v>198417</v>
      </c>
      <c r="G55" s="15">
        <v>103574</v>
      </c>
      <c r="H55" s="23">
        <v>94843</v>
      </c>
    </row>
    <row r="56" spans="3:8" x14ac:dyDescent="0.4">
      <c r="C56" s="3"/>
      <c r="D56" s="6"/>
      <c r="E56" s="10" t="s">
        <v>1</v>
      </c>
      <c r="F56" s="16">
        <v>9031</v>
      </c>
      <c r="G56" s="16">
        <v>4779</v>
      </c>
      <c r="H56" s="24">
        <v>4252</v>
      </c>
    </row>
    <row r="57" spans="3:8" x14ac:dyDescent="0.4">
      <c r="C57" s="3"/>
      <c r="D57" s="31" t="s">
        <v>14</v>
      </c>
      <c r="E57" s="32"/>
      <c r="F57" s="15">
        <f>SUM(F58:F60)</f>
        <v>71961</v>
      </c>
      <c r="G57" s="15">
        <f>SUM(G58:G60)</f>
        <v>37009</v>
      </c>
      <c r="H57" s="23">
        <f>SUM(H58:H60)</f>
        <v>34952</v>
      </c>
    </row>
    <row r="58" spans="3:8" x14ac:dyDescent="0.4">
      <c r="C58" s="3"/>
      <c r="D58" s="6"/>
      <c r="E58" s="8" t="s">
        <v>11</v>
      </c>
      <c r="F58" s="14">
        <v>27</v>
      </c>
      <c r="G58" s="14">
        <v>16</v>
      </c>
      <c r="H58" s="22">
        <v>11</v>
      </c>
    </row>
    <row r="59" spans="3:8" x14ac:dyDescent="0.4">
      <c r="C59" s="3"/>
      <c r="D59" s="6"/>
      <c r="E59" s="9" t="s">
        <v>12</v>
      </c>
      <c r="F59" s="15">
        <v>1042</v>
      </c>
      <c r="G59" s="15">
        <v>504</v>
      </c>
      <c r="H59" s="23">
        <v>538</v>
      </c>
    </row>
    <row r="60" spans="3:8" x14ac:dyDescent="0.4">
      <c r="C60" s="4"/>
      <c r="D60" s="7"/>
      <c r="E60" s="11" t="s">
        <v>13</v>
      </c>
      <c r="F60" s="17">
        <v>70892</v>
      </c>
      <c r="G60" s="17">
        <v>36489</v>
      </c>
      <c r="H60" s="25">
        <v>34403</v>
      </c>
    </row>
    <row r="61" spans="3:8" x14ac:dyDescent="0.4">
      <c r="C61" s="5" t="s">
        <v>25</v>
      </c>
      <c r="D61" s="29" t="s">
        <v>5</v>
      </c>
      <c r="E61" s="30"/>
      <c r="F61" s="13">
        <f>SUM(F62:F65)</f>
        <v>203481</v>
      </c>
      <c r="G61" s="13">
        <f>SUM(G62:G65)</f>
        <v>106392</v>
      </c>
      <c r="H61" s="21">
        <f>SUM(H62:H65)</f>
        <v>97089</v>
      </c>
    </row>
    <row r="62" spans="3:8" x14ac:dyDescent="0.4">
      <c r="C62" s="3"/>
      <c r="D62" s="6"/>
      <c r="E62" s="8" t="s">
        <v>11</v>
      </c>
      <c r="F62" s="14">
        <v>506</v>
      </c>
      <c r="G62" s="14">
        <v>224</v>
      </c>
      <c r="H62" s="22">
        <v>282</v>
      </c>
    </row>
    <row r="63" spans="3:8" x14ac:dyDescent="0.4">
      <c r="C63" s="3"/>
      <c r="D63" s="6"/>
      <c r="E63" s="9" t="s">
        <v>12</v>
      </c>
      <c r="F63" s="15">
        <v>8319</v>
      </c>
      <c r="G63" s="15">
        <v>4133</v>
      </c>
      <c r="H63" s="23">
        <v>4186</v>
      </c>
    </row>
    <row r="64" spans="3:8" x14ac:dyDescent="0.4">
      <c r="C64" s="3"/>
      <c r="D64" s="6"/>
      <c r="E64" s="9" t="s">
        <v>13</v>
      </c>
      <c r="F64" s="15">
        <v>186800</v>
      </c>
      <c r="G64" s="15">
        <v>97833</v>
      </c>
      <c r="H64" s="23">
        <v>88967</v>
      </c>
    </row>
    <row r="65" spans="3:8" x14ac:dyDescent="0.4">
      <c r="C65" s="3"/>
      <c r="D65" s="6"/>
      <c r="E65" s="10" t="s">
        <v>1</v>
      </c>
      <c r="F65" s="16">
        <v>7856</v>
      </c>
      <c r="G65" s="16">
        <v>4202</v>
      </c>
      <c r="H65" s="24">
        <v>3654</v>
      </c>
    </row>
    <row r="66" spans="3:8" x14ac:dyDescent="0.4">
      <c r="C66" s="3"/>
      <c r="D66" s="31" t="s">
        <v>14</v>
      </c>
      <c r="E66" s="32"/>
      <c r="F66" s="15">
        <f>SUM(F67:F69)</f>
        <v>53954</v>
      </c>
      <c r="G66" s="15">
        <f>SUM(G67:G69)</f>
        <v>27571</v>
      </c>
      <c r="H66" s="23">
        <f>SUM(H67:H69)</f>
        <v>26383</v>
      </c>
    </row>
    <row r="67" spans="3:8" x14ac:dyDescent="0.4">
      <c r="C67" s="3"/>
      <c r="D67" s="6"/>
      <c r="E67" s="8" t="s">
        <v>11</v>
      </c>
      <c r="F67" s="14">
        <v>6</v>
      </c>
      <c r="G67" s="14">
        <v>1</v>
      </c>
      <c r="H67" s="22">
        <v>5</v>
      </c>
    </row>
    <row r="68" spans="3:8" x14ac:dyDescent="0.4">
      <c r="C68" s="3"/>
      <c r="D68" s="6"/>
      <c r="E68" s="9" t="s">
        <v>12</v>
      </c>
      <c r="F68" s="15">
        <v>974</v>
      </c>
      <c r="G68" s="15">
        <v>408</v>
      </c>
      <c r="H68" s="23">
        <v>566</v>
      </c>
    </row>
    <row r="69" spans="3:8" ht="19.5" thickBot="1" x14ac:dyDescent="0.45">
      <c r="C69" s="4"/>
      <c r="D69" s="7"/>
      <c r="E69" s="11" t="s">
        <v>13</v>
      </c>
      <c r="F69" s="17">
        <v>52974</v>
      </c>
      <c r="G69" s="17">
        <v>27162</v>
      </c>
      <c r="H69" s="25">
        <v>25812</v>
      </c>
    </row>
    <row r="70" spans="3:8" x14ac:dyDescent="0.4">
      <c r="C70" s="5" t="s">
        <v>15</v>
      </c>
      <c r="D70" s="29" t="s">
        <v>5</v>
      </c>
      <c r="E70" s="30"/>
      <c r="F70" s="13">
        <f>SUM(F71:F74)</f>
        <v>181842</v>
      </c>
      <c r="G70" s="13">
        <f>SUM(G71:G74)</f>
        <v>94578</v>
      </c>
      <c r="H70" s="21">
        <f>SUM(H71:H74)</f>
        <v>87264</v>
      </c>
    </row>
    <row r="71" spans="3:8" x14ac:dyDescent="0.4">
      <c r="C71" s="3"/>
      <c r="D71" s="6"/>
      <c r="E71" s="8" t="s">
        <v>11</v>
      </c>
      <c r="F71" s="14">
        <v>92</v>
      </c>
      <c r="G71" s="14">
        <v>40</v>
      </c>
      <c r="H71" s="22">
        <v>52</v>
      </c>
    </row>
    <row r="72" spans="3:8" x14ac:dyDescent="0.4">
      <c r="C72" s="3"/>
      <c r="D72" s="6"/>
      <c r="E72" s="9" t="s">
        <v>12</v>
      </c>
      <c r="F72" s="15">
        <v>8130</v>
      </c>
      <c r="G72" s="15">
        <v>4074</v>
      </c>
      <c r="H72" s="23">
        <v>4056</v>
      </c>
    </row>
    <row r="73" spans="3:8" x14ac:dyDescent="0.4">
      <c r="C73" s="3"/>
      <c r="D73" s="6"/>
      <c r="E73" s="9" t="s">
        <v>13</v>
      </c>
      <c r="F73" s="15">
        <v>166249</v>
      </c>
      <c r="G73" s="15">
        <v>86573</v>
      </c>
      <c r="H73" s="23">
        <v>79676</v>
      </c>
    </row>
    <row r="74" spans="3:8" x14ac:dyDescent="0.4">
      <c r="C74" s="3"/>
      <c r="D74" s="6"/>
      <c r="E74" s="10" t="s">
        <v>1</v>
      </c>
      <c r="F74" s="16">
        <v>7371</v>
      </c>
      <c r="G74" s="16">
        <v>3891</v>
      </c>
      <c r="H74" s="24">
        <v>3480</v>
      </c>
    </row>
    <row r="75" spans="3:8" x14ac:dyDescent="0.4">
      <c r="C75" s="3"/>
      <c r="D75" s="31" t="s">
        <v>14</v>
      </c>
      <c r="E75" s="32"/>
      <c r="F75" s="15">
        <f>SUM(F76:F78)</f>
        <v>52500</v>
      </c>
      <c r="G75" s="15">
        <f>SUM(G76:G78)</f>
        <v>27070</v>
      </c>
      <c r="H75" s="23">
        <f>SUM(H76:H78)</f>
        <v>25430</v>
      </c>
    </row>
    <row r="76" spans="3:8" x14ac:dyDescent="0.4">
      <c r="C76" s="3"/>
      <c r="D76" s="6"/>
      <c r="E76" s="8" t="s">
        <v>11</v>
      </c>
      <c r="F76" s="14">
        <v>1</v>
      </c>
      <c r="G76" s="18" t="s">
        <v>27</v>
      </c>
      <c r="H76" s="22">
        <v>1</v>
      </c>
    </row>
    <row r="77" spans="3:8" x14ac:dyDescent="0.4">
      <c r="C77" s="3"/>
      <c r="D77" s="6"/>
      <c r="E77" s="9" t="s">
        <v>12</v>
      </c>
      <c r="F77" s="15">
        <v>1415</v>
      </c>
      <c r="G77" s="15">
        <v>689</v>
      </c>
      <c r="H77" s="23">
        <v>726</v>
      </c>
    </row>
    <row r="78" spans="3:8" ht="19.5" thickBot="1" x14ac:dyDescent="0.45">
      <c r="C78" s="4"/>
      <c r="D78" s="7"/>
      <c r="E78" s="11" t="s">
        <v>13</v>
      </c>
      <c r="F78" s="17">
        <v>51084</v>
      </c>
      <c r="G78" s="17">
        <v>26381</v>
      </c>
      <c r="H78" s="25">
        <v>24703</v>
      </c>
    </row>
    <row r="79" spans="3:8" x14ac:dyDescent="0.4">
      <c r="C79" s="5" t="s">
        <v>28</v>
      </c>
      <c r="D79" s="29" t="s">
        <v>5</v>
      </c>
      <c r="E79" s="30"/>
      <c r="F79" s="13">
        <f>SUM(F80:F83)</f>
        <v>176708</v>
      </c>
      <c r="G79" s="13">
        <f>SUM(G80:G83)</f>
        <v>91043</v>
      </c>
      <c r="H79" s="21">
        <f>SUM(H80:H83)</f>
        <v>85665</v>
      </c>
    </row>
    <row r="80" spans="3:8" x14ac:dyDescent="0.4">
      <c r="C80" s="3"/>
      <c r="D80" s="6"/>
      <c r="E80" s="8" t="s">
        <v>11</v>
      </c>
      <c r="F80" s="14">
        <v>152</v>
      </c>
      <c r="G80" s="14">
        <v>72</v>
      </c>
      <c r="H80" s="22">
        <v>80</v>
      </c>
    </row>
    <row r="81" spans="3:8" x14ac:dyDescent="0.4">
      <c r="C81" s="3"/>
      <c r="D81" s="6"/>
      <c r="E81" s="9" t="s">
        <v>12</v>
      </c>
      <c r="F81" s="15">
        <v>7291</v>
      </c>
      <c r="G81" s="15">
        <v>3589</v>
      </c>
      <c r="H81" s="23">
        <v>3702</v>
      </c>
    </row>
    <row r="82" spans="3:8" x14ac:dyDescent="0.4">
      <c r="C82" s="3"/>
      <c r="D82" s="6"/>
      <c r="E82" s="9" t="s">
        <v>13</v>
      </c>
      <c r="F82" s="15">
        <v>162046</v>
      </c>
      <c r="G82" s="15">
        <v>83602</v>
      </c>
      <c r="H82" s="23">
        <v>78444</v>
      </c>
    </row>
    <row r="83" spans="3:8" x14ac:dyDescent="0.4">
      <c r="C83" s="3"/>
      <c r="D83" s="6"/>
      <c r="E83" s="10" t="s">
        <v>1</v>
      </c>
      <c r="F83" s="16">
        <v>7219</v>
      </c>
      <c r="G83" s="16">
        <v>3780</v>
      </c>
      <c r="H83" s="24">
        <v>3439</v>
      </c>
    </row>
    <row r="84" spans="3:8" x14ac:dyDescent="0.4">
      <c r="C84" s="3"/>
      <c r="D84" s="31" t="s">
        <v>14</v>
      </c>
      <c r="E84" s="32"/>
      <c r="F84" s="15">
        <f>SUM(F85:F87)</f>
        <v>54252</v>
      </c>
      <c r="G84" s="15">
        <f>SUM(G85:G87)</f>
        <v>27846</v>
      </c>
      <c r="H84" s="23">
        <f>SUM(H85:H87)</f>
        <v>26406</v>
      </c>
    </row>
    <row r="85" spans="3:8" x14ac:dyDescent="0.4">
      <c r="C85" s="3"/>
      <c r="D85" s="6"/>
      <c r="E85" s="8" t="s">
        <v>11</v>
      </c>
      <c r="F85" s="14">
        <v>2</v>
      </c>
      <c r="G85" s="18">
        <v>2</v>
      </c>
      <c r="H85" s="26" t="s">
        <v>27</v>
      </c>
    </row>
    <row r="86" spans="3:8" x14ac:dyDescent="0.4">
      <c r="C86" s="3"/>
      <c r="D86" s="6"/>
      <c r="E86" s="9" t="s">
        <v>12</v>
      </c>
      <c r="F86" s="15">
        <v>1253</v>
      </c>
      <c r="G86" s="15">
        <v>534</v>
      </c>
      <c r="H86" s="23">
        <v>719</v>
      </c>
    </row>
    <row r="87" spans="3:8" x14ac:dyDescent="0.4">
      <c r="C87" s="4"/>
      <c r="D87" s="7"/>
      <c r="E87" s="11" t="s">
        <v>13</v>
      </c>
      <c r="F87" s="17">
        <v>52997</v>
      </c>
      <c r="G87" s="17">
        <v>27310</v>
      </c>
      <c r="H87" s="25">
        <v>25687</v>
      </c>
    </row>
    <row r="88" spans="3:8" x14ac:dyDescent="0.4">
      <c r="H88" s="19" t="s">
        <v>7</v>
      </c>
    </row>
    <row r="89" spans="3:8" x14ac:dyDescent="0.4">
      <c r="C89" s="1" t="s">
        <v>18</v>
      </c>
    </row>
    <row r="90" spans="3:8" x14ac:dyDescent="0.4">
      <c r="C90" s="1" t="s">
        <v>19</v>
      </c>
    </row>
    <row r="91" spans="3:8" x14ac:dyDescent="0.4">
      <c r="C91" s="1" t="s">
        <v>21</v>
      </c>
    </row>
    <row r="92" spans="3:8" x14ac:dyDescent="0.4">
      <c r="C92" s="1" t="s">
        <v>10</v>
      </c>
    </row>
  </sheetData>
  <mergeCells count="21">
    <mergeCell ref="D79:E79"/>
    <mergeCell ref="D84:E84"/>
    <mergeCell ref="C2:C3"/>
    <mergeCell ref="D2:E3"/>
    <mergeCell ref="D70:E70"/>
    <mergeCell ref="D75:E75"/>
    <mergeCell ref="D48:E48"/>
    <mergeCell ref="D52:E52"/>
    <mergeCell ref="D57:E57"/>
    <mergeCell ref="D61:E61"/>
    <mergeCell ref="D66:E66"/>
    <mergeCell ref="D23:E23"/>
    <mergeCell ref="D28:E28"/>
    <mergeCell ref="D33:E33"/>
    <mergeCell ref="D38:E38"/>
    <mergeCell ref="D43:E43"/>
    <mergeCell ref="F2:H2"/>
    <mergeCell ref="D4:E4"/>
    <mergeCell ref="D9:E9"/>
    <mergeCell ref="D14:E14"/>
    <mergeCell ref="D19:E19"/>
  </mergeCells>
  <phoneticPr fontId="1" type="Hiragana"/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d-yoshida698</dc:creator>
  <cp:lastModifiedBy>h-uenaga697</cp:lastModifiedBy>
  <cp:lastPrinted>2023-01-19T02:09:56Z</cp:lastPrinted>
  <dcterms:created xsi:type="dcterms:W3CDTF">2020-05-18T03:01:12Z</dcterms:created>
  <dcterms:modified xsi:type="dcterms:W3CDTF">2023-01-25T04:11:26Z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3.1.2.0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2022-01-26T23:42:12Z</vt:filetime>
  </property>
</Properties>
</file>